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nagao\Dropbox\中体連専門部\05 北信越大会\Ｒ０８（富山大会）\"/>
    </mc:Choice>
  </mc:AlternateContent>
  <xr:revisionPtr revIDLastSave="0" documentId="13_ncr:1_{2BDF8984-C2A9-4480-A677-1EBC4F4E37BA}" xr6:coauthVersionLast="47" xr6:coauthVersionMax="47" xr10:uidLastSave="{00000000-0000-0000-0000-000000000000}"/>
  <bookViews>
    <workbookView xWindow="-120" yWindow="-120" windowWidth="29040" windowHeight="15720" tabRatio="842" xr2:uid="{00000000-000D-0000-FFFF-FFFF00000000}"/>
  </bookViews>
  <sheets>
    <sheet name="入力用" sheetId="31" r:id="rId1"/>
    <sheet name="印刷用" sheetId="33" r:id="rId2"/>
    <sheet name="パンフレット用" sheetId="35" r:id="rId3"/>
    <sheet name="中体連事務局報告用" sheetId="34" r:id="rId4"/>
    <sheet name="チームの①写真、②ロゴを貼る" sheetId="14" state="hidden" r:id="rId5"/>
    <sheet name="パンフレット申込書のみ" sheetId="18" state="hidden" r:id="rId6"/>
  </sheets>
  <definedNames>
    <definedName name="_xlnm.Print_Area" localSheetId="4">'チームの①写真、②ロゴを貼る'!$O$2:$AQ$20</definedName>
    <definedName name="_xlnm.Print_Area" localSheetId="5">パンフレット申込書のみ!$A$1:$Y$31</definedName>
    <definedName name="_xlnm.Print_Area" localSheetId="2">パンフレット用!$A$1:$L$18</definedName>
    <definedName name="_xlnm.Print_Area" localSheetId="1">印刷用!$A$1:$K$29</definedName>
    <definedName name="_xlnm.Print_Area" localSheetId="0">入力用!$G$1:$O$46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3" l="1"/>
  <c r="A21" i="34"/>
  <c r="A20" i="34"/>
  <c r="A19" i="34"/>
  <c r="A18" i="34"/>
  <c r="A17" i="34"/>
  <c r="A16" i="34"/>
  <c r="A15" i="34"/>
  <c r="A14" i="34"/>
  <c r="A13" i="34"/>
  <c r="A12" i="34"/>
  <c r="A11" i="34"/>
  <c r="A10" i="34"/>
  <c r="A9" i="34"/>
  <c r="A8" i="34"/>
  <c r="A7" i="34"/>
  <c r="C5" i="34"/>
  <c r="C4" i="34"/>
  <c r="C3" i="34"/>
  <c r="C2" i="34"/>
  <c r="A1" i="34"/>
  <c r="H8" i="33"/>
  <c r="D4" i="33"/>
  <c r="I4" i="33"/>
  <c r="I3" i="33"/>
  <c r="D3" i="33"/>
  <c r="G2" i="33"/>
  <c r="D2" i="33"/>
  <c r="J6" i="33" l="1"/>
  <c r="J5" i="33"/>
  <c r="G6" i="33"/>
  <c r="G5" i="33"/>
  <c r="D6" i="33"/>
  <c r="B3" i="34" s="1"/>
  <c r="D5" i="33"/>
  <c r="B2" i="34" l="1"/>
  <c r="C4" i="35"/>
  <c r="L18" i="35"/>
  <c r="L17" i="35"/>
  <c r="L16" i="35"/>
  <c r="L15" i="35"/>
  <c r="L14" i="35"/>
  <c r="L13" i="35"/>
  <c r="L12" i="35"/>
  <c r="L11" i="35"/>
  <c r="L10" i="35"/>
  <c r="L9" i="35"/>
  <c r="L8" i="35"/>
  <c r="L7" i="35"/>
  <c r="L6" i="35"/>
  <c r="L5" i="35"/>
  <c r="L4" i="35"/>
  <c r="J11" i="33"/>
  <c r="G18" i="35"/>
  <c r="G17" i="35"/>
  <c r="G16" i="35"/>
  <c r="G15" i="35"/>
  <c r="G14" i="35"/>
  <c r="G13" i="35"/>
  <c r="G12" i="35"/>
  <c r="G11" i="35"/>
  <c r="G10" i="35"/>
  <c r="G9" i="35"/>
  <c r="G8" i="35"/>
  <c r="G7" i="35"/>
  <c r="G6" i="35"/>
  <c r="G5" i="35"/>
  <c r="G4" i="35"/>
  <c r="C11" i="33"/>
  <c r="K4" i="35" l="1"/>
  <c r="D7" i="34"/>
  <c r="E7" i="35"/>
  <c r="E6" i="35"/>
  <c r="E5" i="35"/>
  <c r="E4" i="35"/>
  <c r="J9" i="33"/>
  <c r="C5" i="35"/>
  <c r="C2" i="35"/>
  <c r="J1" i="35"/>
  <c r="H1" i="35"/>
  <c r="E1" i="35"/>
  <c r="C1" i="35"/>
  <c r="J2" i="33"/>
  <c r="H29" i="33"/>
  <c r="H25" i="33"/>
  <c r="D12" i="33"/>
  <c r="D13" i="33"/>
  <c r="D14" i="33"/>
  <c r="D15" i="33"/>
  <c r="D16" i="33"/>
  <c r="D17" i="33"/>
  <c r="D18" i="33"/>
  <c r="D19" i="33"/>
  <c r="D20" i="33"/>
  <c r="D21" i="33"/>
  <c r="D22" i="33"/>
  <c r="D23" i="33"/>
  <c r="D24" i="33"/>
  <c r="D25" i="33"/>
  <c r="D11" i="33"/>
  <c r="K27" i="33"/>
  <c r="J27" i="33"/>
  <c r="J25" i="33"/>
  <c r="J12" i="33"/>
  <c r="J13" i="33"/>
  <c r="J14" i="33"/>
  <c r="J15" i="33"/>
  <c r="J16" i="33"/>
  <c r="J17" i="33"/>
  <c r="J18" i="33"/>
  <c r="J19" i="33"/>
  <c r="J20" i="33"/>
  <c r="J21" i="33"/>
  <c r="J22" i="33"/>
  <c r="J23" i="33"/>
  <c r="J24" i="33"/>
  <c r="F12" i="33"/>
  <c r="B8" i="34" s="1"/>
  <c r="H12" i="33"/>
  <c r="F13" i="33"/>
  <c r="H13" i="33"/>
  <c r="F14" i="33"/>
  <c r="B10" i="34" s="1"/>
  <c r="H14" i="33"/>
  <c r="F15" i="33"/>
  <c r="B11" i="34" s="1"/>
  <c r="H15" i="33"/>
  <c r="F16" i="33"/>
  <c r="B12" i="34" s="1"/>
  <c r="H16" i="33"/>
  <c r="F17" i="33"/>
  <c r="B13" i="34" s="1"/>
  <c r="H17" i="33"/>
  <c r="F18" i="33"/>
  <c r="H18" i="33"/>
  <c r="F19" i="33"/>
  <c r="H19" i="33"/>
  <c r="F20" i="33"/>
  <c r="B16" i="34" s="1"/>
  <c r="H20" i="33"/>
  <c r="F21" i="33"/>
  <c r="H21" i="33"/>
  <c r="F22" i="33"/>
  <c r="B18" i="34" s="1"/>
  <c r="H22" i="33"/>
  <c r="F23" i="33"/>
  <c r="H23" i="33"/>
  <c r="F24" i="33"/>
  <c r="B20" i="34" s="1"/>
  <c r="H24" i="33"/>
  <c r="F25" i="33"/>
  <c r="H11" i="33"/>
  <c r="F11" i="33"/>
  <c r="B7" i="34" s="1"/>
  <c r="E11" i="33"/>
  <c r="C12" i="33"/>
  <c r="E12" i="33"/>
  <c r="C13" i="33"/>
  <c r="E13" i="33"/>
  <c r="C14" i="33"/>
  <c r="E14" i="33"/>
  <c r="C15" i="33"/>
  <c r="E15" i="33"/>
  <c r="C16" i="33"/>
  <c r="E16" i="33"/>
  <c r="C17" i="33"/>
  <c r="E17" i="33"/>
  <c r="C18" i="33"/>
  <c r="E18" i="33"/>
  <c r="C19" i="33"/>
  <c r="E19" i="33"/>
  <c r="C20" i="33"/>
  <c r="E20" i="33"/>
  <c r="C21" i="33"/>
  <c r="E21" i="33"/>
  <c r="C22" i="33"/>
  <c r="E22" i="33"/>
  <c r="C23" i="33"/>
  <c r="E23" i="33"/>
  <c r="C24" i="33"/>
  <c r="E24" i="33"/>
  <c r="C25" i="33"/>
  <c r="E25" i="33"/>
  <c r="D9" i="33"/>
  <c r="J7" i="33"/>
  <c r="G7" i="33"/>
  <c r="B4" i="34" s="1"/>
  <c r="G9" i="33"/>
  <c r="B9" i="14"/>
  <c r="D10" i="14"/>
  <c r="D7" i="14"/>
  <c r="E7" i="14"/>
  <c r="D8" i="14"/>
  <c r="E8" i="14"/>
  <c r="D9" i="14"/>
  <c r="E9" i="14"/>
  <c r="E10" i="14"/>
  <c r="D11" i="14"/>
  <c r="E11" i="14"/>
  <c r="E6" i="14"/>
  <c r="D6" i="14"/>
  <c r="D5" i="14"/>
  <c r="D13" i="14"/>
  <c r="K42" i="14"/>
  <c r="I42" i="14"/>
  <c r="H42" i="14"/>
  <c r="F42" i="14"/>
  <c r="E42" i="14"/>
  <c r="D42" i="14"/>
  <c r="C42" i="14"/>
  <c r="K41" i="14"/>
  <c r="I41" i="14"/>
  <c r="H41" i="14"/>
  <c r="F41" i="14"/>
  <c r="E41" i="14"/>
  <c r="D41" i="14"/>
  <c r="C41" i="14"/>
  <c r="K40" i="14"/>
  <c r="I40" i="14"/>
  <c r="H40" i="14"/>
  <c r="F40" i="14"/>
  <c r="E40" i="14"/>
  <c r="D40" i="14"/>
  <c r="C40" i="14"/>
  <c r="K39" i="14"/>
  <c r="I39" i="14"/>
  <c r="H39" i="14"/>
  <c r="F39" i="14"/>
  <c r="E39" i="14"/>
  <c r="D39" i="14"/>
  <c r="C39" i="14"/>
  <c r="K38" i="14"/>
  <c r="I38" i="14"/>
  <c r="H38" i="14"/>
  <c r="F38" i="14"/>
  <c r="E38" i="14"/>
  <c r="D38" i="14"/>
  <c r="C38" i="14"/>
  <c r="K37" i="14"/>
  <c r="I37" i="14"/>
  <c r="H37" i="14"/>
  <c r="F37" i="14"/>
  <c r="E37" i="14"/>
  <c r="D37" i="14"/>
  <c r="C37" i="14"/>
  <c r="K36" i="14"/>
  <c r="I36" i="14"/>
  <c r="H36" i="14"/>
  <c r="F36" i="14"/>
  <c r="E36" i="14"/>
  <c r="D36" i="14"/>
  <c r="C36" i="14"/>
  <c r="K35" i="14"/>
  <c r="I35" i="14"/>
  <c r="H35" i="14"/>
  <c r="F35" i="14"/>
  <c r="E35" i="14"/>
  <c r="D35" i="14"/>
  <c r="C35" i="14"/>
  <c r="K34" i="14"/>
  <c r="I34" i="14"/>
  <c r="H34" i="14"/>
  <c r="F34" i="14"/>
  <c r="E34" i="14"/>
  <c r="D34" i="14"/>
  <c r="C34" i="14"/>
  <c r="K33" i="14"/>
  <c r="I33" i="14"/>
  <c r="H33" i="14"/>
  <c r="F33" i="14"/>
  <c r="E33" i="14"/>
  <c r="D33" i="14"/>
  <c r="C33" i="14"/>
  <c r="K32" i="14"/>
  <c r="I32" i="14"/>
  <c r="H32" i="14"/>
  <c r="F32" i="14"/>
  <c r="E32" i="14"/>
  <c r="D32" i="14"/>
  <c r="C32" i="14"/>
  <c r="K31" i="14"/>
  <c r="I31" i="14"/>
  <c r="H31" i="14"/>
  <c r="F31" i="14"/>
  <c r="E31" i="14"/>
  <c r="D31" i="14"/>
  <c r="C31" i="14"/>
  <c r="K30" i="14"/>
  <c r="I30" i="14"/>
  <c r="H30" i="14"/>
  <c r="F30" i="14"/>
  <c r="E30" i="14"/>
  <c r="D30" i="14"/>
  <c r="C30" i="14"/>
  <c r="K29" i="14"/>
  <c r="I29" i="14"/>
  <c r="H29" i="14"/>
  <c r="F29" i="14"/>
  <c r="E29" i="14"/>
  <c r="D29" i="14"/>
  <c r="C29" i="14"/>
  <c r="K28" i="14"/>
  <c r="I28" i="14"/>
  <c r="H28" i="14"/>
  <c r="F28" i="14"/>
  <c r="E28" i="14"/>
  <c r="D28" i="14"/>
  <c r="C28" i="14"/>
  <c r="I14" i="14"/>
  <c r="I15" i="14"/>
  <c r="I16" i="14"/>
  <c r="I17" i="14"/>
  <c r="I18" i="14"/>
  <c r="I19" i="14"/>
  <c r="I20" i="14"/>
  <c r="I21" i="14"/>
  <c r="I22" i="14"/>
  <c r="I23" i="14"/>
  <c r="I24" i="14"/>
  <c r="I25" i="14"/>
  <c r="I26" i="14"/>
  <c r="I27" i="14"/>
  <c r="I13" i="14"/>
  <c r="AL6" i="14" s="1"/>
  <c r="I7" i="18"/>
  <c r="W5" i="18"/>
  <c r="I5" i="18"/>
  <c r="Q23" i="18"/>
  <c r="J18" i="35" l="1"/>
  <c r="C21" i="34"/>
  <c r="K18" i="35"/>
  <c r="D21" i="34"/>
  <c r="B21" i="34"/>
  <c r="J15" i="35"/>
  <c r="C18" i="34"/>
  <c r="K16" i="35"/>
  <c r="D19" i="34"/>
  <c r="J5" i="35"/>
  <c r="C8" i="34"/>
  <c r="B14" i="34"/>
  <c r="K14" i="35"/>
  <c r="D17" i="34"/>
  <c r="J11" i="35"/>
  <c r="C14" i="34"/>
  <c r="K13" i="35"/>
  <c r="D16" i="34"/>
  <c r="J9" i="35"/>
  <c r="C12" i="34"/>
  <c r="J4" i="35"/>
  <c r="C7" i="34"/>
  <c r="B19" i="34"/>
  <c r="K17" i="35"/>
  <c r="D20" i="34"/>
  <c r="B15" i="34"/>
  <c r="J12" i="35"/>
  <c r="C15" i="34"/>
  <c r="K15" i="35"/>
  <c r="D18" i="34"/>
  <c r="K12" i="35"/>
  <c r="D15" i="34"/>
  <c r="J10" i="35"/>
  <c r="C13" i="34"/>
  <c r="K11" i="35"/>
  <c r="D14" i="34"/>
  <c r="K9" i="35"/>
  <c r="D12" i="34"/>
  <c r="J13" i="35"/>
  <c r="C16" i="34"/>
  <c r="K10" i="35"/>
  <c r="D13" i="34"/>
  <c r="K8" i="35"/>
  <c r="D11" i="34"/>
  <c r="J16" i="35"/>
  <c r="C19" i="34"/>
  <c r="J8" i="35"/>
  <c r="C11" i="34"/>
  <c r="K7" i="35"/>
  <c r="D10" i="34"/>
  <c r="K6" i="35"/>
  <c r="D9" i="34"/>
  <c r="K5" i="35"/>
  <c r="D8" i="34"/>
  <c r="J17" i="35"/>
  <c r="C20" i="34"/>
  <c r="B17" i="34"/>
  <c r="B9" i="34"/>
  <c r="J7" i="35"/>
  <c r="C10" i="34"/>
  <c r="J14" i="35"/>
  <c r="C17" i="34"/>
  <c r="J6" i="35"/>
  <c r="C9" i="34"/>
  <c r="B5" i="34"/>
  <c r="H4" i="35"/>
  <c r="H18" i="35"/>
  <c r="H10" i="35"/>
  <c r="H6" i="35"/>
  <c r="H16" i="35"/>
  <c r="H17" i="35"/>
  <c r="H15" i="35"/>
  <c r="H7" i="35"/>
  <c r="H12" i="35"/>
  <c r="H8" i="35"/>
  <c r="H9" i="35"/>
  <c r="H11" i="35"/>
  <c r="H14" i="35"/>
  <c r="H13" i="35"/>
  <c r="H5" i="35"/>
  <c r="C7" i="35"/>
  <c r="C6" i="35"/>
  <c r="J3" i="14"/>
  <c r="R2" i="14" s="1"/>
  <c r="J4" i="14"/>
  <c r="W2" i="14" s="1"/>
  <c r="J2" i="14"/>
  <c r="AE2" i="14" s="1"/>
  <c r="D2" i="14"/>
  <c r="R3" i="14" s="1"/>
  <c r="E13" i="14"/>
  <c r="AG6" i="14" s="1"/>
  <c r="E14" i="14"/>
  <c r="AG7" i="14" s="1"/>
  <c r="E15" i="14"/>
  <c r="AG8" i="14" s="1"/>
  <c r="E16" i="14"/>
  <c r="AG9" i="14" s="1"/>
  <c r="E17" i="14"/>
  <c r="AG10" i="14" s="1"/>
  <c r="E18" i="14"/>
  <c r="AG11" i="14" s="1"/>
  <c r="E19" i="14"/>
  <c r="AG12" i="14" s="1"/>
  <c r="E20" i="14"/>
  <c r="AG13" i="14" s="1"/>
  <c r="E21" i="14"/>
  <c r="AG14" i="14" s="1"/>
  <c r="E22" i="14"/>
  <c r="AG15" i="14" s="1"/>
  <c r="E23" i="14"/>
  <c r="AG16" i="14" s="1"/>
  <c r="E24" i="14"/>
  <c r="AG17" i="14" s="1"/>
  <c r="E25" i="14"/>
  <c r="AG18" i="14" s="1"/>
  <c r="E26" i="14"/>
  <c r="AG19" i="14" s="1"/>
  <c r="E27" i="14"/>
  <c r="AG20" i="14" s="1"/>
  <c r="AO2" i="14"/>
  <c r="AG3" i="14"/>
  <c r="AG4" i="14"/>
  <c r="AO3" i="14"/>
  <c r="AO4" i="14"/>
  <c r="K14" i="14" l="1"/>
  <c r="AO7" i="14" s="1"/>
  <c r="K15" i="14"/>
  <c r="AO8" i="14" s="1"/>
  <c r="K16" i="14"/>
  <c r="AO9" i="14" s="1"/>
  <c r="K17" i="14"/>
  <c r="AO10" i="14" s="1"/>
  <c r="K18" i="14"/>
  <c r="AO11" i="14" s="1"/>
  <c r="K19" i="14"/>
  <c r="AO12" i="14" s="1"/>
  <c r="K20" i="14"/>
  <c r="AO13" i="14" s="1"/>
  <c r="K21" i="14"/>
  <c r="AO14" i="14" s="1"/>
  <c r="K22" i="14"/>
  <c r="AO15" i="14" s="1"/>
  <c r="K23" i="14"/>
  <c r="AO16" i="14" s="1"/>
  <c r="K24" i="14"/>
  <c r="AO17" i="14" s="1"/>
  <c r="K25" i="14"/>
  <c r="AO18" i="14" s="1"/>
  <c r="K26" i="14"/>
  <c r="AO19" i="14" s="1"/>
  <c r="K27" i="14"/>
  <c r="AO20" i="14" s="1"/>
  <c r="AL7" i="14"/>
  <c r="AL8" i="14"/>
  <c r="AL10" i="14"/>
  <c r="AL12" i="14"/>
  <c r="AL13" i="14"/>
  <c r="AL14" i="14"/>
  <c r="AL15" i="14"/>
  <c r="AL16" i="14"/>
  <c r="AL17" i="14"/>
  <c r="AL18" i="14"/>
  <c r="AL19" i="14"/>
  <c r="AL20" i="14"/>
  <c r="H14" i="14"/>
  <c r="H15" i="14"/>
  <c r="H16" i="14"/>
  <c r="H17" i="14"/>
  <c r="H18" i="14"/>
  <c r="H19" i="14"/>
  <c r="H20" i="14"/>
  <c r="H21" i="14"/>
  <c r="H22" i="14"/>
  <c r="H23" i="14"/>
  <c r="H24" i="14"/>
  <c r="H25" i="14"/>
  <c r="H26" i="14"/>
  <c r="H27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D14" i="14"/>
  <c r="AE7" i="14" s="1"/>
  <c r="D15" i="14"/>
  <c r="AE8" i="14" s="1"/>
  <c r="D16" i="14"/>
  <c r="AE9" i="14" s="1"/>
  <c r="D17" i="14"/>
  <c r="AE10" i="14" s="1"/>
  <c r="D18" i="14"/>
  <c r="AE11" i="14" s="1"/>
  <c r="D19" i="14"/>
  <c r="AE12" i="14" s="1"/>
  <c r="D20" i="14"/>
  <c r="AE13" i="14" s="1"/>
  <c r="D21" i="14"/>
  <c r="AE14" i="14" s="1"/>
  <c r="D22" i="14"/>
  <c r="AE15" i="14" s="1"/>
  <c r="D23" i="14"/>
  <c r="AE16" i="14" s="1"/>
  <c r="D24" i="14"/>
  <c r="AE17" i="14" s="1"/>
  <c r="D25" i="14"/>
  <c r="AE18" i="14" s="1"/>
  <c r="D26" i="14"/>
  <c r="AE19" i="14" s="1"/>
  <c r="D27" i="14"/>
  <c r="AE20" i="14" s="1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13" i="14"/>
  <c r="AC6" i="14" s="1"/>
  <c r="F13" i="14"/>
  <c r="H13" i="14"/>
  <c r="K13" i="14"/>
  <c r="AO6" i="14" s="1"/>
  <c r="AM2" i="14"/>
  <c r="AE3" i="14"/>
  <c r="AE4" i="14"/>
  <c r="AM3" i="14"/>
  <c r="AM4" i="14"/>
  <c r="AL9" i="14"/>
  <c r="AL11" i="14"/>
  <c r="AM55" i="14"/>
  <c r="AO55" i="14"/>
  <c r="AM48" i="14"/>
  <c r="AP48" i="14"/>
  <c r="AE48" i="14"/>
  <c r="AM51" i="14"/>
  <c r="AO51" i="14"/>
  <c r="AM52" i="14"/>
  <c r="AO52" i="14"/>
  <c r="AM53" i="14"/>
  <c r="AO53" i="14"/>
  <c r="AM54" i="14"/>
  <c r="AO54" i="14"/>
  <c r="AO50" i="14"/>
  <c r="AP43" i="14"/>
  <c r="AM50" i="14"/>
  <c r="AM43" i="14"/>
  <c r="AM44" i="14"/>
  <c r="AM45" i="14"/>
  <c r="AM46" i="14"/>
  <c r="AM47" i="14"/>
  <c r="AP44" i="14" l="1"/>
  <c r="AP45" i="14"/>
  <c r="AP46" i="14"/>
  <c r="AP47" i="14"/>
  <c r="AE44" i="14"/>
  <c r="AE45" i="14"/>
  <c r="AE46" i="14"/>
  <c r="AE47" i="14"/>
  <c r="AE43" i="14"/>
  <c r="AJ7" i="14"/>
  <c r="AJ8" i="14"/>
  <c r="AJ10" i="14"/>
  <c r="AJ13" i="14"/>
  <c r="AJ14" i="14"/>
  <c r="AJ15" i="14"/>
  <c r="AJ16" i="14"/>
  <c r="AJ17" i="14"/>
  <c r="AJ18" i="14"/>
  <c r="AK8" i="14"/>
  <c r="AK9" i="14"/>
  <c r="AK10" i="14"/>
  <c r="AK11" i="14"/>
  <c r="AK12" i="14"/>
  <c r="AK13" i="14"/>
  <c r="AK15" i="14"/>
  <c r="AK16" i="14"/>
  <c r="AK17" i="14"/>
  <c r="AK18" i="14"/>
  <c r="AK19" i="14"/>
  <c r="AK20" i="14"/>
  <c r="AK6" i="14"/>
  <c r="AJ6" i="14"/>
  <c r="AC7" i="14"/>
  <c r="AC10" i="14"/>
  <c r="AC11" i="14"/>
  <c r="AC12" i="14"/>
  <c r="AC13" i="14"/>
  <c r="AC14" i="14"/>
  <c r="AC15" i="14"/>
  <c r="AC17" i="14"/>
  <c r="AC18" i="14"/>
  <c r="AC19" i="14"/>
  <c r="AC20" i="14"/>
  <c r="AE6" i="14"/>
  <c r="AK7" i="14"/>
  <c r="AC8" i="14"/>
  <c r="AC9" i="14"/>
  <c r="AJ9" i="14"/>
  <c r="AJ11" i="14"/>
  <c r="AJ12" i="14"/>
  <c r="AK14" i="14"/>
  <c r="AC16" i="14"/>
  <c r="AJ19" i="14"/>
  <c r="AJ20" i="14"/>
</calcChain>
</file>

<file path=xl/sharedStrings.xml><?xml version="1.0" encoding="utf-8"?>
<sst xmlns="http://schemas.openxmlformats.org/spreadsheetml/2006/main" count="269" uniqueCount="193">
  <si>
    <t>チーム名</t>
    <rPh sb="3" eb="4">
      <t>メイ</t>
    </rPh>
    <phoneticPr fontId="2"/>
  </si>
  <si>
    <t>マネージャー</t>
    <phoneticPr fontId="2"/>
  </si>
  <si>
    <t>トレーナー</t>
    <phoneticPr fontId="2"/>
  </si>
  <si>
    <t>Ａ．コーチ</t>
    <phoneticPr fontId="2"/>
  </si>
  <si>
    <t>　　　選　　手　　名　　　</t>
    <rPh sb="3" eb="4">
      <t>セン</t>
    </rPh>
    <rPh sb="6" eb="7">
      <t>テ</t>
    </rPh>
    <rPh sb="9" eb="10">
      <t>メイ</t>
    </rPh>
    <phoneticPr fontId="2"/>
  </si>
  <si>
    <t xml:space="preserve">
</t>
    <phoneticPr fontId="2"/>
  </si>
  <si>
    <t>学年</t>
    <rPh sb="0" eb="1">
      <t>ガク</t>
    </rPh>
    <rPh sb="1" eb="2">
      <t>トシ</t>
    </rPh>
    <phoneticPr fontId="2"/>
  </si>
  <si>
    <t>表示チーム名
※略称</t>
    <rPh sb="0" eb="2">
      <t>ヒョウジ</t>
    </rPh>
    <rPh sb="5" eb="6">
      <t>メイ</t>
    </rPh>
    <rPh sb="8" eb="10">
      <t>リャクショウ</t>
    </rPh>
    <phoneticPr fontId="2"/>
  </si>
  <si>
    <t>男女区分</t>
    <phoneticPr fontId="2"/>
  </si>
  <si>
    <t>背番号
※昇順</t>
    <rPh sb="0" eb="3">
      <t>セバンゴウ</t>
    </rPh>
    <rPh sb="5" eb="7">
      <t>ショウジュン</t>
    </rPh>
    <phoneticPr fontId="2"/>
  </si>
  <si>
    <t>JBA登録ID
※9桁の番号</t>
    <rPh sb="3" eb="5">
      <t>トウロク</t>
    </rPh>
    <rPh sb="10" eb="11">
      <t>ケタ</t>
    </rPh>
    <rPh sb="12" eb="14">
      <t>バンゴウ</t>
    </rPh>
    <phoneticPr fontId="2"/>
  </si>
  <si>
    <t>身　長</t>
    <rPh sb="0" eb="1">
      <t>ミ</t>
    </rPh>
    <rPh sb="2" eb="3">
      <t>チョウ</t>
    </rPh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</si>
  <si>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</si>
  <si>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</si>
  <si>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チームロゴを貼る</t>
    <rPh sb="6" eb="7">
      <t>ハ</t>
    </rPh>
    <phoneticPr fontId="2"/>
  </si>
  <si>
    <t>所属
中学校名</t>
    <phoneticPr fontId="2"/>
  </si>
  <si>
    <t>出身U12
チーム名</t>
    <phoneticPr fontId="2"/>
  </si>
  <si>
    <r>
      <t xml:space="preserve">正式チーム名
</t>
    </r>
    <r>
      <rPr>
        <sz val="9"/>
        <color theme="1"/>
        <rFont val="UD デジタル 教科書体 N-R"/>
        <family val="1"/>
        <charset val="128"/>
      </rPr>
      <t>※TeamJBA
と同じ</t>
    </r>
    <rPh sb="0" eb="2">
      <t>セイシキ</t>
    </rPh>
    <rPh sb="5" eb="6">
      <t>メイ</t>
    </rPh>
    <rPh sb="17" eb="18">
      <t>オナ</t>
    </rPh>
    <phoneticPr fontId="2"/>
  </si>
  <si>
    <t>出身U12チーム</t>
    <rPh sb="0" eb="2">
      <t>シュッシン</t>
    </rPh>
    <phoneticPr fontId="2"/>
  </si>
  <si>
    <t>　　　選　手　名　　　</t>
    <rPh sb="3" eb="4">
      <t>セン</t>
    </rPh>
    <rPh sb="5" eb="6">
      <t>テ</t>
    </rPh>
    <rPh sb="7" eb="8">
      <t>メイ</t>
    </rPh>
    <phoneticPr fontId="2"/>
  </si>
  <si>
    <t>背番号</t>
    <rPh sb="0" eb="3">
      <t>セバンゴウ</t>
    </rPh>
    <phoneticPr fontId="2"/>
  </si>
  <si>
    <t>No</t>
  </si>
  <si>
    <t>A.ｺｰﾁ</t>
    <phoneticPr fontId="2"/>
  </si>
  <si>
    <t>ﾏﾈｰｼﾞｬｰ</t>
    <phoneticPr fontId="2"/>
  </si>
  <si>
    <t>コーチ</t>
  </si>
  <si>
    <t>学校長・
ﾁｰﾑ責任者</t>
    <phoneticPr fontId="2"/>
  </si>
  <si>
    <t>男女区分</t>
  </si>
  <si>
    <t xml:space="preserve"> No </t>
  </si>
  <si>
    <t>トレーナー</t>
  </si>
  <si>
    <t>1234567890123456789012345678901234567890</t>
    <phoneticPr fontId="2"/>
  </si>
  <si>
    <t>123456789012345678901234567890</t>
    <phoneticPr fontId="2"/>
  </si>
  <si>
    <t>身 長</t>
    <rPh sb="0" eb="1">
      <t>ミ</t>
    </rPh>
    <rPh sb="2" eb="3">
      <t>チョウ</t>
    </rPh>
    <phoneticPr fontId="2"/>
  </si>
  <si>
    <t>学 年</t>
    <rPh sb="0" eb="1">
      <t>ガク</t>
    </rPh>
    <rPh sb="2" eb="3">
      <t>トシ</t>
    </rPh>
    <phoneticPr fontId="2"/>
  </si>
  <si>
    <t>所 属 中 学 校</t>
    <rPh sb="0" eb="1">
      <t>ショ</t>
    </rPh>
    <rPh sb="2" eb="3">
      <t>ゾク</t>
    </rPh>
    <rPh sb="4" eb="5">
      <t>ナカ</t>
    </rPh>
    <rPh sb="6" eb="7">
      <t>ガク</t>
    </rPh>
    <rPh sb="8" eb="9">
      <t>コウ</t>
    </rPh>
    <phoneticPr fontId="2"/>
  </si>
  <si>
    <t>松下　紗羅</t>
    <rPh sb="0" eb="2">
      <t>マツシタ</t>
    </rPh>
    <rPh sb="3" eb="4">
      <t>サ</t>
    </rPh>
    <rPh sb="4" eb="5">
      <t>ラ</t>
    </rPh>
    <phoneticPr fontId="2"/>
  </si>
  <si>
    <t>本井　莉緒奈</t>
    <rPh sb="0" eb="2">
      <t>モトイ</t>
    </rPh>
    <rPh sb="3" eb="4">
      <t>リ</t>
    </rPh>
    <rPh sb="4" eb="5">
      <t>オ</t>
    </rPh>
    <rPh sb="5" eb="6">
      <t>ナ</t>
    </rPh>
    <phoneticPr fontId="2"/>
  </si>
  <si>
    <t>林　　侑奈</t>
    <rPh sb="0" eb="1">
      <t>ハヤシ</t>
    </rPh>
    <rPh sb="3" eb="4">
      <t>ユウ</t>
    </rPh>
    <rPh sb="4" eb="5">
      <t>ナ</t>
    </rPh>
    <phoneticPr fontId="2"/>
  </si>
  <si>
    <t>十文字　楓花</t>
    <rPh sb="0" eb="3">
      <t>ジュウモンジ</t>
    </rPh>
    <rPh sb="4" eb="5">
      <t>カエデ</t>
    </rPh>
    <rPh sb="5" eb="6">
      <t>ハナ</t>
    </rPh>
    <phoneticPr fontId="2"/>
  </si>
  <si>
    <t>松下</t>
    <rPh sb="0" eb="2">
      <t>マツシタ</t>
    </rPh>
    <phoneticPr fontId="2"/>
  </si>
  <si>
    <t>紗羅</t>
    <phoneticPr fontId="2"/>
  </si>
  <si>
    <t>本井</t>
    <phoneticPr fontId="2"/>
  </si>
  <si>
    <t>莉緒奈</t>
    <phoneticPr fontId="2"/>
  </si>
  <si>
    <t>林</t>
    <rPh sb="0" eb="1">
      <t>ハヤシ</t>
    </rPh>
    <phoneticPr fontId="2"/>
  </si>
  <si>
    <t>侑奈</t>
    <phoneticPr fontId="2"/>
  </si>
  <si>
    <t>十文字</t>
    <rPh sb="0" eb="3">
      <t>ジュウモンジ</t>
    </rPh>
    <phoneticPr fontId="2"/>
  </si>
  <si>
    <t>楓花</t>
    <phoneticPr fontId="2"/>
  </si>
  <si>
    <t>稲葉　　栞</t>
    <rPh sb="0" eb="2">
      <t>イナバイナバ</t>
    </rPh>
    <phoneticPr fontId="2"/>
  </si>
  <si>
    <t>栞</t>
    <phoneticPr fontId="2"/>
  </si>
  <si>
    <t>稲葉</t>
    <phoneticPr fontId="2"/>
  </si>
  <si>
    <t>小室　美德ユリアン</t>
    <phoneticPr fontId="2"/>
  </si>
  <si>
    <t>小室</t>
    <phoneticPr fontId="2"/>
  </si>
  <si>
    <t>美德ユリアン</t>
    <phoneticPr fontId="2"/>
  </si>
  <si>
    <t>チーム写真を貼る</t>
    <rPh sb="3" eb="5">
      <t>シャシン</t>
    </rPh>
    <rPh sb="6" eb="7">
      <t>ハ</t>
    </rPh>
    <phoneticPr fontId="2"/>
  </si>
  <si>
    <t>県名</t>
    <rPh sb="0" eb="1">
      <t>ケン</t>
    </rPh>
    <rPh sb="1" eb="2">
      <t>メイ</t>
    </rPh>
    <phoneticPr fontId="2"/>
  </si>
  <si>
    <t>リーグ</t>
    <phoneticPr fontId="2"/>
  </si>
  <si>
    <t>県</t>
    <rPh sb="0" eb="1">
      <t>ケン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</si>
  <si>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</si>
  <si>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</si>
  <si>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</si>
  <si>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</si>
  <si>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学校(チーム)名</t>
    <rPh sb="0" eb="2">
      <t>ガッコウ</t>
    </rPh>
    <rPh sb="7" eb="8">
      <t>メイ</t>
    </rPh>
    <phoneticPr fontId="2"/>
  </si>
  <si>
    <t>男女区分</t>
    <rPh sb="0" eb="2">
      <t>ダンジョ</t>
    </rPh>
    <rPh sb="2" eb="4">
      <t>クブン</t>
    </rPh>
    <phoneticPr fontId="2"/>
  </si>
  <si>
    <t>（</t>
  </si>
  <si>
    <t>）</t>
  </si>
  <si>
    <t>学校長(ﾁｰﾑ責任者)名</t>
    <rPh sb="0" eb="3">
      <t>ガッコウチョウ</t>
    </rPh>
    <rPh sb="7" eb="10">
      <t>セキニンシャ</t>
    </rPh>
    <rPh sb="11" eb="12">
      <t>メイ</t>
    </rPh>
    <phoneticPr fontId="2"/>
  </si>
  <si>
    <t>申請者名</t>
    <rPh sb="0" eb="3">
      <t>シンセイシャ</t>
    </rPh>
    <rPh sb="3" eb="4">
      <t>メイ</t>
    </rPh>
    <phoneticPr fontId="2"/>
  </si>
  <si>
    <t>松浦　勝</t>
    <rPh sb="0" eb="2">
      <t>マツウラ</t>
    </rPh>
    <rPh sb="3" eb="4">
      <t>マサ</t>
    </rPh>
    <phoneticPr fontId="2"/>
  </si>
  <si>
    <t>パンフレット申込書</t>
    <rPh sb="6" eb="9">
      <t>モウシコミショ</t>
    </rPh>
    <phoneticPr fontId="2"/>
  </si>
  <si>
    <t>○金額
　・一冊　500円
○受け渡し・支払い方法
　・大会初日の朝に、チーム責任者が事務局又は会場責任者に代金を支払い、
　　パンフレットを受け取る。
　・各チームには、１冊支給（無料）されます。</t>
    <rPh sb="1" eb="3">
      <t>キンガク</t>
    </rPh>
    <rPh sb="6" eb="8">
      <t>イッサツ</t>
    </rPh>
    <rPh sb="12" eb="13">
      <t>エン</t>
    </rPh>
    <rPh sb="16" eb="17">
      <t>ウ</t>
    </rPh>
    <rPh sb="18" eb="19">
      <t>ワタ</t>
    </rPh>
    <rPh sb="29" eb="31">
      <t>タイカイ</t>
    </rPh>
    <rPh sb="31" eb="33">
      <t>ショニチ</t>
    </rPh>
    <rPh sb="34" eb="35">
      <t>アサ</t>
    </rPh>
    <rPh sb="40" eb="43">
      <t>セキニンシャ</t>
    </rPh>
    <rPh sb="55" eb="57">
      <t>ダイキン</t>
    </rPh>
    <rPh sb="58" eb="60">
      <t>シハラ</t>
    </rPh>
    <rPh sb="72" eb="73">
      <t>ウ</t>
    </rPh>
    <rPh sb="74" eb="75">
      <t>ト</t>
    </rPh>
    <rPh sb="80" eb="81">
      <t>カク</t>
    </rPh>
    <rPh sb="88" eb="89">
      <t>サツ</t>
    </rPh>
    <rPh sb="89" eb="91">
      <t>シキュウ</t>
    </rPh>
    <rPh sb="92" eb="94">
      <t>ムリョウ</t>
    </rPh>
    <phoneticPr fontId="2"/>
  </si>
  <si>
    <t>○申込部数</t>
    <rPh sb="1" eb="3">
      <t>モウシコミ</t>
    </rPh>
    <rPh sb="3" eb="5">
      <t>ブスウ</t>
    </rPh>
    <phoneticPr fontId="2"/>
  </si>
  <si>
    <t>部</t>
    <rPh sb="0" eb="1">
      <t>ブ</t>
    </rPh>
    <phoneticPr fontId="2"/>
  </si>
  <si>
    <t>×</t>
  </si>
  <si>
    <t>円</t>
    <rPh sb="0" eb="1">
      <t>エン</t>
    </rPh>
    <phoneticPr fontId="2"/>
  </si>
  <si>
    <t>＝</t>
  </si>
  <si>
    <t>パンフレットは注文しない</t>
    <rPh sb="7" eb="9">
      <t>チュウモン</t>
    </rPh>
    <phoneticPr fontId="2"/>
  </si>
  <si>
    <t>↑</t>
  </si>
  <si>
    <t>注文しない場合は、この欄に〇を付けてください。</t>
    <rPh sb="0" eb="2">
      <t>チュウモン</t>
    </rPh>
    <rPh sb="5" eb="7">
      <t>バアイ</t>
    </rPh>
    <rPh sb="11" eb="12">
      <t>ラン</t>
    </rPh>
    <rPh sb="15" eb="16">
      <t>ツ</t>
    </rPh>
    <phoneticPr fontId="2"/>
  </si>
  <si>
    <t>北信越バスケットボール協会</t>
    <rPh sb="0" eb="3">
      <t>ホクシンエツ</t>
    </rPh>
    <rPh sb="11" eb="13">
      <t>キョウカイ</t>
    </rPh>
    <phoneticPr fontId="2"/>
  </si>
  <si>
    <t>　U15北信越ブロックリーグ実行委員会　殿</t>
    <rPh sb="4" eb="7">
      <t>ホクシンエツ</t>
    </rPh>
    <rPh sb="14" eb="16">
      <t>ジッコウ</t>
    </rPh>
    <rPh sb="16" eb="19">
      <t>イインカイ</t>
    </rPh>
    <rPh sb="20" eb="21">
      <t>ドノ</t>
    </rPh>
    <phoneticPr fontId="2"/>
  </si>
  <si>
    <t>〇</t>
    <phoneticPr fontId="2"/>
  </si>
  <si>
    <t>チーム責任者</t>
  </si>
  <si>
    <t>◎チーム情報</t>
    <phoneticPr fontId="2"/>
  </si>
  <si>
    <t>役職</t>
    <rPh sb="0" eb="2">
      <t>ヤクショク</t>
    </rPh>
    <phoneticPr fontId="2"/>
  </si>
  <si>
    <t>男女</t>
    <rPh sb="0" eb="2">
      <t>ダンジョ</t>
    </rPh>
    <phoneticPr fontId="2"/>
  </si>
  <si>
    <t>氏名</t>
    <rPh sb="0" eb="2">
      <t>シメイ</t>
    </rPh>
    <phoneticPr fontId="2"/>
  </si>
  <si>
    <t>(名)</t>
    <phoneticPr fontId="2"/>
  </si>
  <si>
    <t>(姓)</t>
    <phoneticPr fontId="2"/>
  </si>
  <si>
    <t>◎選手情報　※ベンチ入りは、５～１５名とする。</t>
    <rPh sb="1" eb="3">
      <t>センシュ</t>
    </rPh>
    <phoneticPr fontId="2"/>
  </si>
  <si>
    <t>身　長</t>
    <phoneticPr fontId="2"/>
  </si>
  <si>
    <t>※半角数字
※整数のみ</t>
    <rPh sb="7" eb="9">
      <t>セイスウ</t>
    </rPh>
    <phoneticPr fontId="2"/>
  </si>
  <si>
    <t>※プルダウン選択</t>
    <phoneticPr fontId="2"/>
  </si>
  <si>
    <t>※0又は00から99
　までの半角数字</t>
    <rPh sb="2" eb="3">
      <t>マタ</t>
    </rPh>
    <phoneticPr fontId="2"/>
  </si>
  <si>
    <t>キャプテン</t>
    <phoneticPr fontId="2"/>
  </si>
  <si>
    <t>背番号
※昇順</t>
    <rPh sb="0" eb="3">
      <t>セバンゴウ</t>
    </rPh>
    <phoneticPr fontId="2"/>
  </si>
  <si>
    <t>学年</t>
    <phoneticPr fontId="2"/>
  </si>
  <si>
    <t>１位</t>
    <rPh sb="1" eb="2">
      <t>イ</t>
    </rPh>
    <phoneticPr fontId="2"/>
  </si>
  <si>
    <t>順位</t>
    <rPh sb="0" eb="2">
      <t>ジュンイ</t>
    </rPh>
    <phoneticPr fontId="2"/>
  </si>
  <si>
    <t>２位</t>
    <rPh sb="1" eb="2">
      <t>イ</t>
    </rPh>
    <phoneticPr fontId="2"/>
  </si>
  <si>
    <t>３位</t>
    <rPh sb="1" eb="2">
      <t>イ</t>
    </rPh>
    <phoneticPr fontId="2"/>
  </si>
  <si>
    <t>４位</t>
    <rPh sb="1" eb="2">
      <t>イ</t>
    </rPh>
    <phoneticPr fontId="2"/>
  </si>
  <si>
    <t>引率責任者</t>
  </si>
  <si>
    <t>引率責任者</t>
    <rPh sb="0" eb="5">
      <t>インソツセキニンシャ</t>
    </rPh>
    <phoneticPr fontId="2"/>
  </si>
  <si>
    <t>コーチ</t>
    <phoneticPr fontId="2"/>
  </si>
  <si>
    <t>区分</t>
    <rPh sb="0" eb="2">
      <t>クブン</t>
    </rPh>
    <phoneticPr fontId="2"/>
  </si>
  <si>
    <t>教員</t>
    <rPh sb="0" eb="2">
      <t>キョウイン</t>
    </rPh>
    <phoneticPr fontId="2"/>
  </si>
  <si>
    <t>生徒</t>
    <rPh sb="0" eb="2">
      <t>セイト</t>
    </rPh>
    <phoneticPr fontId="2"/>
  </si>
  <si>
    <t>部活動指導員</t>
    <rPh sb="0" eb="3">
      <t>ブカツドウ</t>
    </rPh>
    <rPh sb="3" eb="6">
      <t>シドウイン</t>
    </rPh>
    <phoneticPr fontId="2"/>
  </si>
  <si>
    <t>外部指導者</t>
    <rPh sb="0" eb="2">
      <t>ガイブ</t>
    </rPh>
    <rPh sb="2" eb="4">
      <t>シドウ</t>
    </rPh>
    <rPh sb="4" eb="5">
      <t>シャ</t>
    </rPh>
    <phoneticPr fontId="2"/>
  </si>
  <si>
    <t>◎スタッフ情報</t>
    <phoneticPr fontId="2"/>
  </si>
  <si>
    <t>学年</t>
  </si>
  <si>
    <t>学年</t>
    <rPh sb="0" eb="2">
      <t>ガクネン</t>
    </rPh>
    <phoneticPr fontId="2"/>
  </si>
  <si>
    <t>コ　－　チ</t>
  </si>
  <si>
    <t>Ａ．コ－チ</t>
  </si>
  <si>
    <t>マネ-ジャ-</t>
  </si>
  <si>
    <t>Ｎｏ</t>
  </si>
  <si>
    <t>背番号</t>
  </si>
  <si>
    <t>選　　　手　　　名</t>
  </si>
  <si>
    <t>身　長</t>
  </si>
  <si>
    <t>本大会に参加することを認めます。</t>
    <phoneticPr fontId="2"/>
  </si>
  <si>
    <t>月</t>
    <rPh sb="0" eb="1">
      <t>ガツ</t>
    </rPh>
    <phoneticPr fontId="2"/>
  </si>
  <si>
    <t>ｷｬﾌﾟﾃﾝ</t>
    <phoneticPr fontId="2"/>
  </si>
  <si>
    <t>印</t>
    <rPh sb="0" eb="1">
      <t>イン</t>
    </rPh>
    <phoneticPr fontId="2"/>
  </si>
  <si>
    <t>学校（チーム）名</t>
    <phoneticPr fontId="2"/>
  </si>
  <si>
    <t>※ミドルネームがある場合は、姓の後に
　スペースを空けて入力する</t>
    <rPh sb="10" eb="12">
      <t>バアイ</t>
    </rPh>
    <rPh sb="14" eb="15">
      <t>セイ</t>
    </rPh>
    <rPh sb="16" eb="17">
      <t>アト</t>
    </rPh>
    <rPh sb="25" eb="26">
      <t>ア</t>
    </rPh>
    <rPh sb="28" eb="30">
      <t>ニュウリョク</t>
    </rPh>
    <phoneticPr fontId="2"/>
  </si>
  <si>
    <t xml:space="preserve">
</t>
    <phoneticPr fontId="2"/>
  </si>
  <si>
    <t>◎記入日</t>
    <rPh sb="1" eb="4">
      <t>キニュウビ</t>
    </rPh>
    <phoneticPr fontId="2"/>
  </si>
  <si>
    <t>令和８年</t>
    <rPh sb="0" eb="2">
      <t>レイワ</t>
    </rPh>
    <rPh sb="3" eb="4">
      <t>ネン</t>
    </rPh>
    <phoneticPr fontId="2"/>
  </si>
  <si>
    <t>↑姓</t>
    <rPh sb="1" eb="2">
      <t>セイ</t>
    </rPh>
    <phoneticPr fontId="2"/>
  </si>
  <si>
    <t>↑名</t>
    <rPh sb="1" eb="2">
      <t>メイ</t>
    </rPh>
    <phoneticPr fontId="2"/>
  </si>
  <si>
    <t>令和８年</t>
    <phoneticPr fontId="2"/>
  </si>
  <si>
    <t>引率責任者</t>
    <rPh sb="0" eb="2">
      <t>インソツ</t>
    </rPh>
    <rPh sb="2" eb="5">
      <t>セキニンシャ</t>
    </rPh>
    <phoneticPr fontId="19"/>
  </si>
  <si>
    <t>番号</t>
    <rPh sb="0" eb="2">
      <t>バンゴウ</t>
    </rPh>
    <phoneticPr fontId="19"/>
  </si>
  <si>
    <t>学年</t>
    <rPh sb="0" eb="2">
      <t>ガクネン</t>
    </rPh>
    <phoneticPr fontId="19"/>
  </si>
  <si>
    <t>身長</t>
    <rPh sb="0" eb="2">
      <t>シンチョウ</t>
    </rPh>
    <phoneticPr fontId="19"/>
  </si>
  <si>
    <t>役　職</t>
    <rPh sb="0" eb="1">
      <t>ヤク</t>
    </rPh>
    <rPh sb="2" eb="3">
      <t>ショク</t>
    </rPh>
    <phoneticPr fontId="2"/>
  </si>
  <si>
    <t>氏　　名</t>
    <rPh sb="0" eb="1">
      <t>シ</t>
    </rPh>
    <rPh sb="3" eb="4">
      <t>ナ</t>
    </rPh>
    <phoneticPr fontId="2"/>
  </si>
  <si>
    <t>所属中学校</t>
    <rPh sb="0" eb="2">
      <t>ショゾク</t>
    </rPh>
    <rPh sb="2" eb="5">
      <t>チュウガッコウ</t>
    </rPh>
    <phoneticPr fontId="2"/>
  </si>
  <si>
    <t>引率責任者</t>
    <rPh sb="0" eb="2">
      <t>インソツ</t>
    </rPh>
    <rPh sb="2" eb="5">
      <t>セキニンシャ</t>
    </rPh>
    <phoneticPr fontId="2"/>
  </si>
  <si>
    <t>ﾏﾈｰｼﾞｬｰ</t>
  </si>
  <si>
    <t>チーム写真貼付枠</t>
    <rPh sb="5" eb="6">
      <t>ハ</t>
    </rPh>
    <rPh sb="6" eb="7">
      <t>ツ</t>
    </rPh>
    <rPh sb="7" eb="8">
      <t>ワク</t>
    </rPh>
    <phoneticPr fontId="2"/>
  </si>
  <si>
    <t>新川</t>
    <rPh sb="0" eb="2">
      <t>ニイカワ</t>
    </rPh>
    <phoneticPr fontId="2"/>
  </si>
  <si>
    <t>１年</t>
    <rPh sb="1" eb="2">
      <t>ネン</t>
    </rPh>
    <phoneticPr fontId="2"/>
  </si>
  <si>
    <t>富山</t>
    <rPh sb="0" eb="2">
      <t>トヤマ</t>
    </rPh>
    <phoneticPr fontId="2"/>
  </si>
  <si>
    <t>２年</t>
    <rPh sb="1" eb="2">
      <t>ネン</t>
    </rPh>
    <phoneticPr fontId="2"/>
  </si>
  <si>
    <t>高岡</t>
    <rPh sb="0" eb="2">
      <t>タカオカ</t>
    </rPh>
    <phoneticPr fontId="2"/>
  </si>
  <si>
    <t>外部指導者</t>
    <rPh sb="0" eb="2">
      <t>ガイブ</t>
    </rPh>
    <rPh sb="2" eb="5">
      <t>シドウシャ</t>
    </rPh>
    <phoneticPr fontId="2"/>
  </si>
  <si>
    <t>３年</t>
    <rPh sb="1" eb="2">
      <t>ネン</t>
    </rPh>
    <phoneticPr fontId="2"/>
  </si>
  <si>
    <t>砺波</t>
    <rPh sb="0" eb="2">
      <t>トナミ</t>
    </rPh>
    <phoneticPr fontId="2"/>
  </si>
  <si>
    <t>学校長（チーム代表者）名</t>
    <rPh sb="0" eb="3">
      <t>ガッコウチョウ</t>
    </rPh>
    <phoneticPr fontId="2"/>
  </si>
  <si>
    <t>チーム区分</t>
    <rPh sb="3" eb="5">
      <t>クブン</t>
    </rPh>
    <phoneticPr fontId="2"/>
  </si>
  <si>
    <t>中学校</t>
    <rPh sb="0" eb="3">
      <t>チュウガッコウ</t>
    </rPh>
    <phoneticPr fontId="2"/>
  </si>
  <si>
    <t>学校長（チーム代表者）</t>
    <phoneticPr fontId="2"/>
  </si>
  <si>
    <t>所属中学校</t>
    <rPh sb="0" eb="2">
      <t>ショゾク</t>
    </rPh>
    <rPh sb="2" eb="3">
      <t>チュウ</t>
    </rPh>
    <rPh sb="3" eb="5">
      <t>ガッコウ</t>
    </rPh>
    <phoneticPr fontId="2"/>
  </si>
  <si>
    <r>
      <t xml:space="preserve">学校（チーム）名
</t>
    </r>
    <r>
      <rPr>
        <sz val="8"/>
        <color theme="1"/>
        <rFont val="UD デジタル 教科書体 N-R"/>
        <family val="1"/>
        <charset val="128"/>
      </rPr>
      <t>※〇〇市立〇〇中学校、富山バスケットボールクラブ　等</t>
    </r>
    <rPh sb="0" eb="2">
      <t>ガッコウ</t>
    </rPh>
    <rPh sb="7" eb="8">
      <t>メイ</t>
    </rPh>
    <rPh sb="12" eb="14">
      <t>シリツ</t>
    </rPh>
    <rPh sb="16" eb="19">
      <t>チュウガッコウ</t>
    </rPh>
    <rPh sb="20" eb="22">
      <t>トヤマ</t>
    </rPh>
    <rPh sb="34" eb="35">
      <t>ナド</t>
    </rPh>
    <phoneticPr fontId="2"/>
  </si>
  <si>
    <t>※キャプテンに〇を選択</t>
    <rPh sb="9" eb="11">
      <t>センタク</t>
    </rPh>
    <phoneticPr fontId="2"/>
  </si>
  <si>
    <t>3年</t>
    <rPh sb="1" eb="2">
      <t>ネン</t>
    </rPh>
    <phoneticPr fontId="2"/>
  </si>
  <si>
    <t>2年</t>
    <rPh sb="1" eb="2">
      <t>ネン</t>
    </rPh>
    <phoneticPr fontId="2"/>
  </si>
  <si>
    <t>1年</t>
    <rPh sb="1" eb="2">
      <t>ネン</t>
    </rPh>
    <phoneticPr fontId="2"/>
  </si>
  <si>
    <t>※富山中学校の場合「富山」のみ記入</t>
    <rPh sb="1" eb="3">
      <t>トヤマ</t>
    </rPh>
    <rPh sb="3" eb="4">
      <t>チュウ</t>
    </rPh>
    <rPh sb="4" eb="6">
      <t>ガッコウ</t>
    </rPh>
    <rPh sb="7" eb="9">
      <t>バアイ</t>
    </rPh>
    <rPh sb="10" eb="12">
      <t>トヤマ</t>
    </rPh>
    <rPh sb="15" eb="17">
      <t>キニュウ</t>
    </rPh>
    <phoneticPr fontId="2"/>
  </si>
  <si>
    <t>中学校
（チーム）名</t>
    <rPh sb="0" eb="3">
      <t>チュウガッコウ</t>
    </rPh>
    <rPh sb="9" eb="10">
      <t>メイ</t>
    </rPh>
    <phoneticPr fontId="2"/>
  </si>
  <si>
    <t>地域クラブ活動</t>
    <rPh sb="0" eb="2">
      <t>チイキ</t>
    </rPh>
    <rPh sb="5" eb="7">
      <t>カツドウ</t>
    </rPh>
    <phoneticPr fontId="2"/>
  </si>
  <si>
    <t>認定クラブ活動</t>
    <rPh sb="0" eb="2">
      <t>ニンテイ</t>
    </rPh>
    <rPh sb="5" eb="7">
      <t>カツドウ</t>
    </rPh>
    <phoneticPr fontId="2"/>
  </si>
  <si>
    <t>所属県</t>
    <rPh sb="0" eb="2">
      <t>ショゾク</t>
    </rPh>
    <rPh sb="2" eb="3">
      <t>ケン</t>
    </rPh>
    <phoneticPr fontId="2"/>
  </si>
  <si>
    <t>所属県名</t>
    <rPh sb="0" eb="2">
      <t>ショゾク</t>
    </rPh>
    <rPh sb="2" eb="3">
      <t>ケン</t>
    </rPh>
    <rPh sb="3" eb="4">
      <t>ナ</t>
    </rPh>
    <phoneticPr fontId="2"/>
  </si>
  <si>
    <t>第47回　北信越中学校総合競技大会　バスケットボール競技　参加申込書</t>
    <phoneticPr fontId="2"/>
  </si>
  <si>
    <t>コーチ　　　　</t>
    <phoneticPr fontId="19"/>
  </si>
  <si>
    <t>アシスタントコーチ</t>
    <phoneticPr fontId="19"/>
  </si>
  <si>
    <t>マネージャー</t>
    <phoneticPr fontId="19"/>
  </si>
  <si>
    <t>名　　前</t>
    <rPh sb="0" eb="1">
      <t>ナ</t>
    </rPh>
    <rPh sb="3" eb="4">
      <t>マエ</t>
    </rPh>
    <phoneticPr fontId="19"/>
  </si>
  <si>
    <t>県大会順位</t>
    <rPh sb="0" eb="1">
      <t>ケン</t>
    </rPh>
    <rPh sb="1" eb="3">
      <t>タイカイ</t>
    </rPh>
    <rPh sb="3" eb="5">
      <t>ジュンイ</t>
    </rPh>
    <phoneticPr fontId="2"/>
  </si>
  <si>
    <t>県名</t>
    <rPh sb="0" eb="2">
      <t>ケンメイ</t>
    </rPh>
    <phoneticPr fontId="2"/>
  </si>
  <si>
    <t>長野県</t>
    <rPh sb="0" eb="3">
      <t>ナガノケン</t>
    </rPh>
    <phoneticPr fontId="2"/>
  </si>
  <si>
    <t>新潟県</t>
    <rPh sb="0" eb="3">
      <t>ニイガタケン</t>
    </rPh>
    <phoneticPr fontId="2"/>
  </si>
  <si>
    <t>石川県</t>
    <rPh sb="0" eb="3">
      <t>イシカワケン</t>
    </rPh>
    <phoneticPr fontId="2"/>
  </si>
  <si>
    <t>福井県</t>
    <rPh sb="0" eb="3">
      <t>フクイケン</t>
    </rPh>
    <phoneticPr fontId="2"/>
  </si>
  <si>
    <t>富山県</t>
    <rPh sb="0" eb="3">
      <t>トヤマケン</t>
    </rPh>
    <phoneticPr fontId="2"/>
  </si>
  <si>
    <t>所在地（郵便番号）</t>
    <rPh sb="0" eb="3">
      <t>ショザイチ</t>
    </rPh>
    <rPh sb="4" eb="8">
      <t>ユウビンバンゴウ</t>
    </rPh>
    <phoneticPr fontId="2"/>
  </si>
  <si>
    <t>所在地（住所）</t>
    <rPh sb="0" eb="3">
      <t>ショザイチ</t>
    </rPh>
    <rPh sb="4" eb="6">
      <t>ジュウショ</t>
    </rPh>
    <phoneticPr fontId="2"/>
  </si>
  <si>
    <t>〒</t>
    <phoneticPr fontId="2"/>
  </si>
  <si>
    <t>ふりがな</t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</si>
  <si>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</si>
  <si>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</si>
  <si>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県　名</t>
    <phoneticPr fontId="2"/>
  </si>
  <si>
    <t>種別</t>
    <rPh sb="0" eb="2">
      <t>シュベツ</t>
    </rPh>
    <phoneticPr fontId="2"/>
  </si>
  <si>
    <t>TEL</t>
    <phoneticPr fontId="2"/>
  </si>
  <si>
    <t>FAX</t>
    <phoneticPr fontId="2"/>
  </si>
  <si>
    <t>北信越中学校体育連盟会長　様</t>
    <rPh sb="0" eb="3">
      <t>ホクシンエツ</t>
    </rPh>
    <rPh sb="3" eb="6">
      <t>チュウガッコウ</t>
    </rPh>
    <rPh sb="6" eb="8">
      <t>タイイク</t>
    </rPh>
    <rPh sb="8" eb="10">
      <t>レンメイ</t>
    </rPh>
    <rPh sb="10" eb="12">
      <t>カイチョウ</t>
    </rPh>
    <rPh sb="13" eb="14">
      <t>サマ</t>
    </rPh>
    <phoneticPr fontId="19"/>
  </si>
  <si>
    <t>任命権者（※部活動指導員が引率責任者、コーチ、Ａコーチに入る場合のみ記入）</t>
    <phoneticPr fontId="2"/>
  </si>
  <si>
    <t>(公財)日本バスケットボール協会　チームＩＤ</t>
    <phoneticPr fontId="2"/>
  </si>
  <si>
    <t>T</t>
    <phoneticPr fontId="2"/>
  </si>
  <si>
    <t>※ゲーム中に席を立ち、指示をする人を入力する。</t>
    <rPh sb="4" eb="5">
      <t>チュウ</t>
    </rPh>
    <rPh sb="6" eb="7">
      <t>セキ</t>
    </rPh>
    <rPh sb="8" eb="9">
      <t>タ</t>
    </rPh>
    <rPh sb="11" eb="13">
      <t>シジ</t>
    </rPh>
    <rPh sb="16" eb="17">
      <t>ヒト</t>
    </rPh>
    <rPh sb="18" eb="20">
      <t>ニュウリョク</t>
    </rPh>
    <phoneticPr fontId="19"/>
  </si>
  <si>
    <t>任命権者（※部活動指導員が引率責任者、コーチ、Ａコーチに入る場合のみ記入）</t>
    <rPh sb="0" eb="4">
      <t>ニンメイケンジャ</t>
    </rPh>
    <rPh sb="6" eb="9">
      <t>ブカツドウ</t>
    </rPh>
    <rPh sb="9" eb="12">
      <t>シドウイン</t>
    </rPh>
    <rPh sb="13" eb="18">
      <t>インソツセキニンシャ</t>
    </rPh>
    <rPh sb="28" eb="29">
      <t>ハイ</t>
    </rPh>
    <rPh sb="30" eb="32">
      <t>バアイ</t>
    </rPh>
    <rPh sb="34" eb="36">
      <t>キニュウ</t>
    </rPh>
    <phoneticPr fontId="19"/>
  </si>
  <si>
    <t>第47回北信越中学校総合競技大会　エントリーシート【入力用】
黄色セルに必要事項を入力してください</t>
    <rPh sb="26" eb="29">
      <t>ニュウリョクヨウ</t>
    </rPh>
    <rPh sb="31" eb="33">
      <t>キイロ</t>
    </rPh>
    <rPh sb="36" eb="38">
      <t>ヒツヨウ</t>
    </rPh>
    <rPh sb="38" eb="40">
      <t>ジコウ</t>
    </rPh>
    <rPh sb="41" eb="43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</si>
</sst>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@\ &quot;県&quot;"/>
    <numFmt numFmtId="177" formatCode="@\ &quot;リ&quot;&quot;ー&quot;&quot;グ&quot;"/>
    <numFmt numFmtId="178" formatCode="General&quot;月&quot;"/>
    <numFmt numFmtId="179" formatCode="General&quot;日&quot;"/>
  </numFmts>
  <fonts count="4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8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1"/>
      <color theme="1"/>
      <name val="游ゴシック"/>
      <family val="2"/>
      <charset val="128"/>
      <scheme val="minor"/>
    </font>
    <font>
      <sz val="9"/>
      <color theme="1"/>
      <name val="UD デジタル 教科書体 N-R"/>
      <family val="1"/>
      <charset val="128"/>
    </font>
    <font>
      <sz val="36"/>
      <color theme="1"/>
      <name val="UD デジタル 教科書体 N-R"/>
      <family val="1"/>
      <charset val="128"/>
    </font>
    <font>
      <sz val="48"/>
      <color theme="1"/>
      <name val="UD デジタル 教科書体 N-R"/>
      <family val="1"/>
      <charset val="128"/>
    </font>
    <font>
      <sz val="24"/>
      <color theme="1"/>
      <name val="UD デジタル 教科書体 N-R"/>
      <family val="1"/>
      <charset val="128"/>
    </font>
    <font>
      <sz val="12"/>
      <color theme="1"/>
      <name val="UD デジタル 教科書体 N-R"/>
      <family val="1"/>
      <charset val="128"/>
    </font>
    <font>
      <sz val="11"/>
      <color theme="1"/>
      <name val="UD デジタル 教科書体 NP"/>
      <family val="1"/>
      <charset val="128"/>
    </font>
    <font>
      <sz val="11"/>
      <color rgb="FF000000"/>
      <name val="UD デジタル 教科書体 NP"/>
      <family val="1"/>
      <charset val="128"/>
    </font>
    <font>
      <sz val="12"/>
      <color theme="1"/>
      <name val="UD デジタル 教科書体 NP"/>
      <family val="1"/>
      <charset val="128"/>
    </font>
    <font>
      <sz val="20"/>
      <name val="ＪＳ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48"/>
      <name val="UD デジタル 教科書体 N-R"/>
      <family val="1"/>
      <charset val="128"/>
    </font>
    <font>
      <sz val="18"/>
      <name val="UD デジタル 教科書体 N-R"/>
      <family val="1"/>
      <charset val="128"/>
    </font>
    <font>
      <sz val="36"/>
      <name val="UD デジタル 教科書体 N-R"/>
      <family val="1"/>
      <charset val="128"/>
    </font>
    <font>
      <sz val="11"/>
      <name val="UD デジタル 教科書体 N-R"/>
      <family val="1"/>
      <charset val="128"/>
    </font>
    <font>
      <sz val="55"/>
      <name val="UD デジタル 教科書体 N-R"/>
      <family val="1"/>
      <charset val="128"/>
    </font>
    <font>
      <sz val="24"/>
      <name val="UD デジタル 教科書体 N-R"/>
      <family val="1"/>
      <charset val="128"/>
    </font>
    <font>
      <sz val="22"/>
      <name val="UD デジタル 教科書体 N-R"/>
      <family val="1"/>
      <charset val="128"/>
    </font>
    <font>
      <sz val="28"/>
      <name val="UD デジタル 教科書体 N-R"/>
      <family val="1"/>
      <charset val="128"/>
    </font>
    <font>
      <b/>
      <sz val="9"/>
      <name val="UD デジタル 教科書体 N-R"/>
      <family val="1"/>
      <charset val="128"/>
    </font>
    <font>
      <sz val="20"/>
      <name val="UD デジタル 教科書体 N-R"/>
      <family val="1"/>
      <charset val="128"/>
    </font>
    <font>
      <sz val="9"/>
      <color theme="1"/>
      <name val="UD デジタル 教科書体 NP"/>
      <family val="1"/>
      <charset val="128"/>
    </font>
    <font>
      <sz val="10"/>
      <color theme="1"/>
      <name val="UD デジタル 教科書体 NP"/>
      <family val="1"/>
      <charset val="128"/>
    </font>
    <font>
      <sz val="14"/>
      <color theme="1"/>
      <name val="UD デジタル 教科書体 NP"/>
      <family val="1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UD デジタル 教科書体 N"/>
      <family val="1"/>
      <charset val="128"/>
    </font>
    <font>
      <sz val="6"/>
      <color theme="1"/>
      <name val="UD デジタル 教科書体 N-R"/>
      <family val="1"/>
      <charset val="128"/>
    </font>
    <font>
      <sz val="9"/>
      <name val="UD デジタル 教科書体 NP"/>
      <family val="1"/>
      <charset val="128"/>
    </font>
    <font>
      <sz val="12"/>
      <name val="UD デジタル 教科書体 NP"/>
      <family val="1"/>
      <charset val="128"/>
    </font>
    <font>
      <sz val="14"/>
      <color rgb="FF000000"/>
      <name val="UD デジタル 教科書体 NP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double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/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medium">
        <color indexed="64"/>
      </right>
      <top/>
      <bottom/>
      <diagonal style="thin">
        <color indexed="64"/>
      </diagonal>
    </border>
    <border diagonalUp="1">
      <left/>
      <right/>
      <top/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38" fontId="9" fillId="0" borderId="0" applyFont="0" applyFill="0" applyBorder="0" applyProtection="0"/>
  </cellStyleXfs>
  <cellXfs count="434">
    <xf numFmtId="0" fontId="0" fillId="0" borderId="0" xfId="0">
      <alignment vertical="center"/>
    </xf>
    <xf numFmtId="0" fontId="5" fillId="0" borderId="1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indent="1"/>
    </xf>
    <xf numFmtId="0" fontId="5" fillId="0" borderId="18" xfId="0" applyFont="1" applyBorder="1" applyAlignment="1">
      <alignment horizontal="left" vertical="center" indent="1"/>
    </xf>
    <xf numFmtId="0" fontId="5" fillId="0" borderId="1" xfId="0" applyFont="1" applyBorder="1" applyAlignment="1">
      <alignment horizontal="center"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11" fillId="0" borderId="0" xfId="2" applyFont="1">
      <alignment vertical="center"/>
    </xf>
    <xf numFmtId="0" fontId="8" fillId="0" borderId="0" xfId="2" applyFont="1" applyAlignment="1">
      <alignment horizontal="center" vertical="center" shrinkToFit="1"/>
    </xf>
    <xf numFmtId="0" fontId="8" fillId="0" borderId="12" xfId="2" applyFont="1" applyBorder="1" applyAlignment="1">
      <alignment horizontal="center" vertical="center" shrinkToFit="1"/>
    </xf>
    <xf numFmtId="0" fontId="8" fillId="0" borderId="25" xfId="2" applyFont="1" applyBorder="1" applyAlignment="1">
      <alignment horizontal="center" vertical="center" shrinkToFit="1"/>
    </xf>
    <xf numFmtId="0" fontId="8" fillId="0" borderId="21" xfId="2" applyFont="1" applyBorder="1" applyAlignment="1">
      <alignment horizontal="center" vertical="center" shrinkToFit="1"/>
    </xf>
    <xf numFmtId="0" fontId="8" fillId="0" borderId="7" xfId="2" applyFont="1" applyBorder="1" applyAlignment="1">
      <alignment horizontal="distributed" vertical="center" shrinkToFit="1"/>
    </xf>
    <xf numFmtId="0" fontId="5" fillId="0" borderId="10" xfId="2" applyFont="1" applyBorder="1" applyAlignment="1">
      <alignment horizontal="center" vertical="center"/>
    </xf>
    <xf numFmtId="0" fontId="3" fillId="0" borderId="42" xfId="2" applyFont="1" applyBorder="1">
      <alignment vertical="center"/>
    </xf>
    <xf numFmtId="0" fontId="3" fillId="0" borderId="36" xfId="2" applyFont="1" applyBorder="1">
      <alignment vertical="center"/>
    </xf>
    <xf numFmtId="0" fontId="8" fillId="0" borderId="2" xfId="2" applyFont="1" applyBorder="1" applyAlignment="1">
      <alignment horizontal="center" vertical="center" shrinkToFit="1"/>
    </xf>
    <xf numFmtId="0" fontId="8" fillId="0" borderId="31" xfId="2" applyFont="1" applyBorder="1" applyAlignment="1">
      <alignment horizontal="center" vertical="center" shrinkToFit="1"/>
    </xf>
    <xf numFmtId="0" fontId="8" fillId="0" borderId="18" xfId="2" applyFont="1" applyBorder="1" applyAlignment="1">
      <alignment horizontal="center" vertical="center" shrinkToFit="1"/>
    </xf>
    <xf numFmtId="0" fontId="8" fillId="0" borderId="6" xfId="2" applyFont="1" applyBorder="1" applyAlignment="1">
      <alignment horizontal="distributed" vertical="center" shrinkToFit="1"/>
    </xf>
    <xf numFmtId="0" fontId="5" fillId="0" borderId="9" xfId="2" applyFont="1" applyBorder="1" applyAlignment="1">
      <alignment horizontal="center" vertical="center"/>
    </xf>
    <xf numFmtId="0" fontId="3" fillId="0" borderId="32" xfId="2" applyFont="1" applyBorder="1">
      <alignment vertical="center"/>
    </xf>
    <xf numFmtId="0" fontId="3" fillId="0" borderId="49" xfId="2" applyFont="1" applyBorder="1">
      <alignment vertical="center"/>
    </xf>
    <xf numFmtId="0" fontId="5" fillId="0" borderId="0" xfId="2" applyFont="1" applyAlignment="1">
      <alignment horizontal="center" vertical="center" shrinkToFit="1"/>
    </xf>
    <xf numFmtId="0" fontId="5" fillId="0" borderId="0" xfId="2" applyFont="1">
      <alignment vertical="center"/>
    </xf>
    <xf numFmtId="0" fontId="8" fillId="0" borderId="0" xfId="2" applyFont="1" applyAlignment="1">
      <alignment vertical="center" justifyLastLine="1"/>
    </xf>
    <xf numFmtId="0" fontId="5" fillId="0" borderId="17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 vertical="center"/>
    </xf>
    <xf numFmtId="0" fontId="3" fillId="0" borderId="49" xfId="2" applyFont="1" applyBorder="1" applyAlignment="1">
      <alignment horizontal="center" vertical="center"/>
    </xf>
    <xf numFmtId="0" fontId="3" fillId="0" borderId="58" xfId="2" applyFont="1" applyBorder="1">
      <alignment vertical="center"/>
    </xf>
    <xf numFmtId="0" fontId="3" fillId="0" borderId="59" xfId="2" applyFont="1" applyBorder="1">
      <alignment vertical="center"/>
    </xf>
    <xf numFmtId="0" fontId="3" fillId="0" borderId="59" xfId="2" applyFont="1" applyBorder="1" applyAlignment="1">
      <alignment horizontal="center" vertical="center"/>
    </xf>
    <xf numFmtId="0" fontId="3" fillId="0" borderId="60" xfId="2" applyFont="1" applyBorder="1">
      <alignment vertical="center"/>
    </xf>
    <xf numFmtId="0" fontId="11" fillId="0" borderId="0" xfId="2" applyFont="1" applyAlignment="1">
      <alignment horizontal="left" vertical="center" shrinkToFit="1"/>
    </xf>
    <xf numFmtId="0" fontId="5" fillId="0" borderId="25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5" fillId="0" borderId="29" xfId="2" applyFont="1" applyBorder="1">
      <alignment vertical="center"/>
    </xf>
    <xf numFmtId="0" fontId="5" fillId="0" borderId="30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0" fontId="3" fillId="0" borderId="15" xfId="2" applyFont="1" applyBorder="1" applyAlignment="1">
      <alignment horizontal="center" vertical="center"/>
    </xf>
    <xf numFmtId="0" fontId="3" fillId="0" borderId="0" xfId="2" applyFont="1" applyAlignment="1">
      <alignment horizontal="center" vertical="center" shrinkToFit="1"/>
    </xf>
    <xf numFmtId="0" fontId="3" fillId="0" borderId="10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5" fillId="0" borderId="8" xfId="2" applyFont="1" applyBorder="1" applyAlignment="1">
      <alignment horizontal="left" vertical="center" indent="1"/>
    </xf>
    <xf numFmtId="0" fontId="3" fillId="0" borderId="28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3" fillId="0" borderId="41" xfId="2" applyFont="1" applyBorder="1" applyAlignment="1">
      <alignment horizontal="center" vertical="center" wrapText="1"/>
    </xf>
    <xf numFmtId="0" fontId="3" fillId="0" borderId="20" xfId="2" applyFont="1" applyBorder="1" applyAlignment="1">
      <alignment horizontal="center" vertical="center"/>
    </xf>
    <xf numFmtId="0" fontId="3" fillId="0" borderId="20" xfId="2" applyFont="1" applyBorder="1" applyAlignment="1">
      <alignment horizontal="center" vertical="center" wrapText="1"/>
    </xf>
    <xf numFmtId="0" fontId="3" fillId="0" borderId="26" xfId="2" applyFont="1" applyBorder="1" applyAlignment="1">
      <alignment horizontal="center" vertical="center"/>
    </xf>
    <xf numFmtId="49" fontId="3" fillId="0" borderId="0" xfId="2" applyNumberFormat="1" applyFont="1" applyAlignment="1">
      <alignment horizontal="center" vertical="center"/>
    </xf>
    <xf numFmtId="0" fontId="5" fillId="0" borderId="11" xfId="2" applyFont="1" applyBorder="1" applyAlignment="1">
      <alignment horizontal="left" vertical="center" indent="1"/>
    </xf>
    <xf numFmtId="0" fontId="5" fillId="0" borderId="1" xfId="2" applyFont="1" applyBorder="1" applyAlignment="1">
      <alignment horizontal="left" vertical="center" indent="1"/>
    </xf>
    <xf numFmtId="0" fontId="11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 wrapText="1" shrinkToFit="1"/>
    </xf>
    <xf numFmtId="49" fontId="3" fillId="0" borderId="5" xfId="2" applyNumberFormat="1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6" fillId="0" borderId="0" xfId="2" applyFont="1">
      <alignment vertical="center"/>
    </xf>
    <xf numFmtId="0" fontId="3" fillId="0" borderId="41" xfId="2" applyFont="1" applyBorder="1" applyAlignment="1">
      <alignment horizontal="center" vertical="center"/>
    </xf>
    <xf numFmtId="49" fontId="3" fillId="0" borderId="0" xfId="2" applyNumberFormat="1" applyFont="1">
      <alignment vertical="center"/>
    </xf>
    <xf numFmtId="49" fontId="3" fillId="0" borderId="0" xfId="2" applyNumberFormat="1" applyFont="1" applyAlignment="1">
      <alignment horizontal="center" vertical="center" wrapText="1"/>
    </xf>
    <xf numFmtId="49" fontId="11" fillId="0" borderId="0" xfId="2" applyNumberFormat="1" applyFont="1">
      <alignment vertical="center"/>
    </xf>
    <xf numFmtId="0" fontId="13" fillId="0" borderId="14" xfId="2" applyFont="1" applyBorder="1" applyAlignment="1">
      <alignment horizontal="center" vertical="center"/>
    </xf>
    <xf numFmtId="0" fontId="8" fillId="0" borderId="37" xfId="2" applyFont="1" applyBorder="1" applyAlignment="1">
      <alignment horizontal="distributed" vertical="center" shrinkToFit="1"/>
    </xf>
    <xf numFmtId="0" fontId="3" fillId="3" borderId="0" xfId="2" applyFont="1" applyFill="1" applyAlignment="1">
      <alignment horizontal="center" vertical="center"/>
    </xf>
    <xf numFmtId="0" fontId="3" fillId="3" borderId="0" xfId="2" applyFont="1" applyFill="1">
      <alignment vertical="center"/>
    </xf>
    <xf numFmtId="0" fontId="7" fillId="3" borderId="2" xfId="2" applyFont="1" applyFill="1" applyBorder="1" applyAlignment="1">
      <alignment horizontal="center" vertical="center" shrinkToFit="1"/>
    </xf>
    <xf numFmtId="0" fontId="7" fillId="3" borderId="37" xfId="2" applyFont="1" applyFill="1" applyBorder="1" applyAlignment="1">
      <alignment horizontal="distributed" vertical="center" shrinkToFit="1"/>
    </xf>
    <xf numFmtId="0" fontId="7" fillId="3" borderId="38" xfId="2" applyFont="1" applyFill="1" applyBorder="1" applyAlignment="1">
      <alignment horizontal="distributed" vertical="center" shrinkToFit="1"/>
    </xf>
    <xf numFmtId="0" fontId="7" fillId="3" borderId="0" xfId="2" applyFont="1" applyFill="1">
      <alignment vertical="center"/>
    </xf>
    <xf numFmtId="49" fontId="7" fillId="3" borderId="2" xfId="2" applyNumberFormat="1" applyFont="1" applyFill="1" applyBorder="1" applyAlignment="1">
      <alignment horizontal="distributed" vertical="center" justifyLastLine="1" shrinkToFit="1"/>
    </xf>
    <xf numFmtId="49" fontId="7" fillId="3" borderId="37" xfId="2" applyNumberFormat="1" applyFont="1" applyFill="1" applyBorder="1" applyAlignment="1">
      <alignment horizontal="distributed" vertical="center" justifyLastLine="1" shrinkToFit="1"/>
    </xf>
    <xf numFmtId="0" fontId="7" fillId="3" borderId="37" xfId="2" applyFont="1" applyFill="1" applyBorder="1" applyAlignment="1">
      <alignment horizontal="distributed" vertical="center" justifyLastLine="1" shrinkToFit="1"/>
    </xf>
    <xf numFmtId="49" fontId="7" fillId="3" borderId="38" xfId="2" applyNumberFormat="1" applyFont="1" applyFill="1" applyBorder="1" applyAlignment="1">
      <alignment horizontal="distributed" vertical="center" justifyLastLine="1" shrinkToFit="1"/>
    </xf>
    <xf numFmtId="0" fontId="7" fillId="3" borderId="0" xfId="2" applyFont="1" applyFill="1" applyAlignment="1">
      <alignment horizontal="center" vertical="center"/>
    </xf>
    <xf numFmtId="0" fontId="8" fillId="0" borderId="11" xfId="2" applyFont="1" applyBorder="1" applyAlignment="1">
      <alignment horizontal="center" vertical="center" shrinkToFit="1"/>
    </xf>
    <xf numFmtId="0" fontId="8" fillId="0" borderId="1" xfId="2" applyFont="1" applyBorder="1" applyAlignment="1">
      <alignment horizontal="center" vertical="center" shrinkToFit="1"/>
    </xf>
    <xf numFmtId="0" fontId="5" fillId="0" borderId="0" xfId="0" applyFont="1" applyAlignment="1">
      <alignment horizontal="left" vertical="center" indent="1"/>
    </xf>
    <xf numFmtId="0" fontId="4" fillId="0" borderId="0" xfId="2" applyFont="1" applyAlignment="1">
      <alignment horizontal="left" vertical="center"/>
    </xf>
    <xf numFmtId="0" fontId="4" fillId="0" borderId="0" xfId="2" applyFont="1" applyAlignment="1">
      <alignment horizontal="center" vertical="center"/>
    </xf>
    <xf numFmtId="0" fontId="4" fillId="0" borderId="6" xfId="2" applyFont="1" applyBorder="1">
      <alignment vertical="center"/>
    </xf>
    <xf numFmtId="0" fontId="4" fillId="0" borderId="0" xfId="2" applyFont="1">
      <alignment vertical="center"/>
    </xf>
    <xf numFmtId="0" fontId="4" fillId="0" borderId="0" xfId="2" applyFont="1" applyAlignment="1">
      <alignment horizontal="distributed" vertical="center"/>
    </xf>
    <xf numFmtId="0" fontId="13" fillId="0" borderId="0" xfId="2" applyFont="1" applyAlignment="1">
      <alignment horizontal="center" vertical="center"/>
    </xf>
    <xf numFmtId="0" fontId="4" fillId="0" borderId="0" xfId="2" applyFont="1" applyAlignment="1">
      <alignment horizontal="right" vertical="center"/>
    </xf>
    <xf numFmtId="0" fontId="4" fillId="4" borderId="0" xfId="2" applyFont="1" applyFill="1" applyAlignment="1">
      <alignment horizontal="center" vertical="center"/>
    </xf>
    <xf numFmtId="0" fontId="5" fillId="3" borderId="30" xfId="2" applyFont="1" applyFill="1" applyBorder="1" applyAlignment="1">
      <alignment horizontal="center" vertical="center"/>
    </xf>
    <xf numFmtId="0" fontId="5" fillId="3" borderId="15" xfId="2" applyFont="1" applyFill="1" applyBorder="1">
      <alignment vertical="center"/>
    </xf>
    <xf numFmtId="0" fontId="3" fillId="3" borderId="58" xfId="2" applyFont="1" applyFill="1" applyBorder="1" applyAlignment="1">
      <alignment horizontal="center" vertical="center"/>
    </xf>
    <xf numFmtId="0" fontId="8" fillId="3" borderId="5" xfId="2" applyFont="1" applyFill="1" applyBorder="1" applyAlignment="1">
      <alignment horizontal="center" vertical="center" shrinkToFit="1"/>
    </xf>
    <xf numFmtId="0" fontId="8" fillId="3" borderId="4" xfId="2" applyFont="1" applyFill="1" applyBorder="1" applyAlignment="1">
      <alignment vertical="center" shrinkToFit="1"/>
    </xf>
    <xf numFmtId="0" fontId="8" fillId="3" borderId="5" xfId="2" applyFont="1" applyFill="1" applyBorder="1" applyAlignment="1">
      <alignment vertical="center" shrinkToFit="1"/>
    </xf>
    <xf numFmtId="0" fontId="8" fillId="3" borderId="43" xfId="2" applyFont="1" applyFill="1" applyBorder="1" applyAlignment="1">
      <alignment vertical="center" justifyLastLine="1"/>
    </xf>
    <xf numFmtId="0" fontId="8" fillId="3" borderId="12" xfId="2" applyFont="1" applyFill="1" applyBorder="1" applyAlignment="1">
      <alignment horizontal="center" vertical="center" shrinkToFit="1"/>
    </xf>
    <xf numFmtId="0" fontId="8" fillId="3" borderId="16" xfId="2" applyFont="1" applyFill="1" applyBorder="1" applyAlignment="1">
      <alignment vertical="center" shrinkToFit="1"/>
    </xf>
    <xf numFmtId="0" fontId="5" fillId="3" borderId="42" xfId="2" applyFont="1" applyFill="1" applyBorder="1">
      <alignment vertical="center"/>
    </xf>
    <xf numFmtId="0" fontId="5" fillId="3" borderId="57" xfId="2" applyFont="1" applyFill="1" applyBorder="1" applyAlignment="1">
      <alignment horizontal="center" vertical="center"/>
    </xf>
    <xf numFmtId="0" fontId="5" fillId="3" borderId="56" xfId="2" applyFont="1" applyFill="1" applyBorder="1" applyAlignment="1">
      <alignment horizontal="center" vertical="center"/>
    </xf>
    <xf numFmtId="0" fontId="5" fillId="3" borderId="55" xfId="2" applyFont="1" applyFill="1" applyBorder="1" applyAlignment="1">
      <alignment horizontal="center" vertical="center"/>
    </xf>
    <xf numFmtId="0" fontId="5" fillId="3" borderId="54" xfId="2" applyFont="1" applyFill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46" xfId="2" applyFont="1" applyBorder="1" applyAlignment="1">
      <alignment horizontal="left" vertical="center" indent="1"/>
    </xf>
    <xf numFmtId="0" fontId="5" fillId="0" borderId="45" xfId="0" applyFont="1" applyBorder="1" applyAlignment="1">
      <alignment horizontal="center" vertical="center"/>
    </xf>
    <xf numFmtId="0" fontId="5" fillId="0" borderId="75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72" xfId="0" applyFont="1" applyBorder="1" applyAlignment="1">
      <alignment horizontal="center" vertical="center" wrapText="1"/>
    </xf>
    <xf numFmtId="0" fontId="14" fillId="0" borderId="73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4" fillId="4" borderId="72" xfId="0" applyFont="1" applyFill="1" applyBorder="1" applyAlignment="1">
      <alignment horizontal="center" vertical="center" wrapText="1"/>
    </xf>
    <xf numFmtId="0" fontId="14" fillId="4" borderId="73" xfId="0" applyFont="1" applyFill="1" applyBorder="1" applyAlignment="1">
      <alignment horizontal="center" vertical="center" wrapText="1"/>
    </xf>
    <xf numFmtId="0" fontId="14" fillId="4" borderId="19" xfId="0" applyFont="1" applyFill="1" applyBorder="1" applyAlignment="1">
      <alignment horizontal="center" vertical="center"/>
    </xf>
    <xf numFmtId="0" fontId="14" fillId="4" borderId="38" xfId="0" applyFont="1" applyFill="1" applyBorder="1" applyAlignment="1">
      <alignment horizontal="center" vertical="center"/>
    </xf>
    <xf numFmtId="178" fontId="15" fillId="0" borderId="0" xfId="0" applyNumberFormat="1" applyFont="1" applyAlignment="1">
      <alignment horizontal="center" vertical="center"/>
    </xf>
    <xf numFmtId="179" fontId="15" fillId="0" borderId="0" xfId="0" applyNumberFormat="1" applyFont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56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18" xfId="0" applyFont="1" applyBorder="1" applyAlignment="1">
      <alignment horizontal="center" vertical="center" wrapText="1"/>
    </xf>
    <xf numFmtId="0" fontId="18" fillId="0" borderId="0" xfId="0" applyFont="1" applyAlignment="1">
      <alignment shrinkToFit="1"/>
    </xf>
    <xf numFmtId="0" fontId="0" fillId="0" borderId="0" xfId="0" applyAlignment="1">
      <alignment shrinkToFit="1"/>
    </xf>
    <xf numFmtId="0" fontId="20" fillId="0" borderId="0" xfId="0" applyFont="1" applyAlignment="1">
      <alignment shrinkToFit="1"/>
    </xf>
    <xf numFmtId="0" fontId="22" fillId="0" borderId="26" xfId="2" applyFont="1" applyBorder="1" applyAlignment="1">
      <alignment horizontal="center" vertical="center"/>
    </xf>
    <xf numFmtId="0" fontId="23" fillId="0" borderId="24" xfId="2" applyFont="1" applyBorder="1" applyAlignment="1">
      <alignment horizontal="center" vertical="center" shrinkToFit="1"/>
    </xf>
    <xf numFmtId="0" fontId="22" fillId="0" borderId="20" xfId="2" applyFont="1" applyBorder="1" applyAlignment="1">
      <alignment horizontal="center" vertical="center"/>
    </xf>
    <xf numFmtId="0" fontId="23" fillId="0" borderId="20" xfId="2" applyFont="1" applyBorder="1" applyAlignment="1">
      <alignment horizontal="center" vertical="center"/>
    </xf>
    <xf numFmtId="0" fontId="24" fillId="0" borderId="0" xfId="2" applyFont="1">
      <alignment vertical="center"/>
    </xf>
    <xf numFmtId="0" fontId="26" fillId="3" borderId="57" xfId="2" applyFont="1" applyFill="1" applyBorder="1" applyAlignment="1">
      <alignment horizontal="center" vertical="center" shrinkToFit="1"/>
    </xf>
    <xf numFmtId="0" fontId="26" fillId="3" borderId="53" xfId="2" applyFont="1" applyFill="1" applyBorder="1" applyAlignment="1">
      <alignment horizontal="distributed" vertical="center" wrapText="1" shrinkToFit="1"/>
    </xf>
    <xf numFmtId="0" fontId="26" fillId="3" borderId="57" xfId="2" applyFont="1" applyFill="1" applyBorder="1" applyAlignment="1">
      <alignment horizontal="center" vertical="center"/>
    </xf>
    <xf numFmtId="0" fontId="26" fillId="3" borderId="56" xfId="2" applyFont="1" applyFill="1" applyBorder="1" applyAlignment="1">
      <alignment horizontal="center" vertical="center"/>
    </xf>
    <xf numFmtId="0" fontId="26" fillId="3" borderId="71" xfId="2" applyFont="1" applyFill="1" applyBorder="1" applyAlignment="1">
      <alignment horizontal="center" vertical="center"/>
    </xf>
    <xf numFmtId="0" fontId="26" fillId="3" borderId="53" xfId="2" applyFont="1" applyFill="1" applyBorder="1" applyAlignment="1">
      <alignment horizontal="center" vertical="center"/>
    </xf>
    <xf numFmtId="0" fontId="22" fillId="3" borderId="17" xfId="2" applyFont="1" applyFill="1" applyBorder="1" applyAlignment="1">
      <alignment horizontal="center" vertical="center" shrinkToFit="1"/>
    </xf>
    <xf numFmtId="0" fontId="22" fillId="3" borderId="78" xfId="2" applyFont="1" applyFill="1" applyBorder="1" applyAlignment="1">
      <alignment horizontal="distributed" vertical="center" wrapText="1" shrinkToFit="1"/>
    </xf>
    <xf numFmtId="0" fontId="27" fillId="0" borderId="79" xfId="2" applyFont="1" applyBorder="1" applyAlignment="1">
      <alignment horizontal="center" vertical="center"/>
    </xf>
    <xf numFmtId="0" fontId="28" fillId="0" borderId="80" xfId="2" applyFont="1" applyBorder="1" applyAlignment="1">
      <alignment horizontal="center" vertical="center" shrinkToFit="1"/>
    </xf>
    <xf numFmtId="0" fontId="22" fillId="3" borderId="9" xfId="2" applyFont="1" applyFill="1" applyBorder="1" applyAlignment="1">
      <alignment horizontal="center" vertical="center" shrinkToFit="1"/>
    </xf>
    <xf numFmtId="0" fontId="22" fillId="3" borderId="44" xfId="2" applyFont="1" applyFill="1" applyBorder="1" applyAlignment="1">
      <alignment horizontal="distributed" vertical="center" wrapText="1" shrinkToFit="1"/>
    </xf>
    <xf numFmtId="0" fontId="27" fillId="0" borderId="9" xfId="2" applyFont="1" applyBorder="1" applyAlignment="1">
      <alignment horizontal="center" vertical="center"/>
    </xf>
    <xf numFmtId="0" fontId="28" fillId="0" borderId="1" xfId="2" applyFont="1" applyBorder="1" applyAlignment="1">
      <alignment horizontal="center" vertical="center" shrinkToFit="1"/>
    </xf>
    <xf numFmtId="0" fontId="22" fillId="3" borderId="43" xfId="2" applyFont="1" applyFill="1" applyBorder="1" applyAlignment="1">
      <alignment horizontal="distributed" vertical="center" wrapText="1" shrinkToFit="1"/>
    </xf>
    <xf numFmtId="0" fontId="24" fillId="0" borderId="0" xfId="2" applyFont="1" applyAlignment="1">
      <alignment horizontal="center" vertical="center"/>
    </xf>
    <xf numFmtId="0" fontId="27" fillId="3" borderId="10" xfId="2" applyFont="1" applyFill="1" applyBorder="1" applyAlignment="1">
      <alignment horizontal="center" vertical="center" wrapText="1" shrinkToFit="1"/>
    </xf>
    <xf numFmtId="0" fontId="22" fillId="3" borderId="42" xfId="2" applyFont="1" applyFill="1" applyBorder="1" applyAlignment="1">
      <alignment horizontal="distributed" vertical="center"/>
    </xf>
    <xf numFmtId="0" fontId="28" fillId="0" borderId="19" xfId="2" applyFont="1" applyBorder="1" applyAlignment="1">
      <alignment horizontal="center" vertical="center" shrinkToFit="1"/>
    </xf>
    <xf numFmtId="0" fontId="28" fillId="3" borderId="37" xfId="2" applyFont="1" applyFill="1" applyBorder="1" applyAlignment="1">
      <alignment horizontal="center" vertical="center" justifyLastLine="1" shrinkToFit="1"/>
    </xf>
    <xf numFmtId="0" fontId="23" fillId="0" borderId="36" xfId="2" applyFont="1" applyBorder="1" applyAlignment="1">
      <alignment vertical="center" wrapText="1"/>
    </xf>
    <xf numFmtId="0" fontId="23" fillId="0" borderId="7" xfId="2" applyFont="1" applyBorder="1" applyAlignment="1">
      <alignment vertical="center" wrapText="1"/>
    </xf>
    <xf numFmtId="0" fontId="23" fillId="0" borderId="42" xfId="2" applyFont="1" applyBorder="1" applyAlignment="1">
      <alignment vertical="center" wrapText="1"/>
    </xf>
    <xf numFmtId="0" fontId="27" fillId="0" borderId="10" xfId="2" applyFont="1" applyBorder="1" applyAlignment="1">
      <alignment horizontal="center" vertical="center"/>
    </xf>
    <xf numFmtId="0" fontId="28" fillId="0" borderId="11" xfId="2" applyFont="1" applyBorder="1" applyAlignment="1">
      <alignment horizontal="center" vertical="center" shrinkToFit="1"/>
    </xf>
    <xf numFmtId="0" fontId="28" fillId="3" borderId="16" xfId="2" applyFont="1" applyFill="1" applyBorder="1" applyAlignment="1">
      <alignment horizontal="center" vertical="center" justifyLastLine="1" shrinkToFit="1"/>
    </xf>
    <xf numFmtId="0" fontId="24" fillId="0" borderId="6" xfId="2" applyFont="1" applyBorder="1">
      <alignment vertical="center"/>
    </xf>
    <xf numFmtId="0" fontId="24" fillId="0" borderId="6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2" fillId="0" borderId="24" xfId="2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22" fillId="0" borderId="49" xfId="2" applyFont="1" applyBorder="1" applyAlignment="1">
      <alignment horizontal="center" vertical="center" wrapText="1"/>
    </xf>
    <xf numFmtId="0" fontId="28" fillId="0" borderId="81" xfId="2" applyFont="1" applyBorder="1" applyAlignment="1">
      <alignment horizontal="distributed" vertical="center" shrinkToFit="1"/>
    </xf>
    <xf numFmtId="0" fontId="28" fillId="0" borderId="45" xfId="2" applyFont="1" applyBorder="1" applyAlignment="1">
      <alignment horizontal="distributed" vertical="center" shrinkToFit="1"/>
    </xf>
    <xf numFmtId="0" fontId="28" fillId="0" borderId="46" xfId="2" applyFont="1" applyBorder="1" applyAlignment="1">
      <alignment horizontal="distributed" vertical="center" shrinkToFit="1"/>
    </xf>
    <xf numFmtId="0" fontId="23" fillId="0" borderId="82" xfId="2" applyFont="1" applyBorder="1" applyAlignment="1">
      <alignment horizontal="center" vertical="center" shrinkToFit="1"/>
    </xf>
    <xf numFmtId="0" fontId="14" fillId="0" borderId="0" xfId="0" applyFont="1" applyAlignment="1">
      <alignment horizontal="right" vertical="center" wrapText="1"/>
    </xf>
    <xf numFmtId="0" fontId="28" fillId="0" borderId="31" xfId="2" applyFont="1" applyBorder="1" applyAlignment="1">
      <alignment horizontal="distributed" vertical="center" shrinkToFit="1"/>
    </xf>
    <xf numFmtId="0" fontId="28" fillId="0" borderId="19" xfId="2" applyFont="1" applyBorder="1" applyAlignment="1">
      <alignment horizontal="distributed" vertical="center" shrinkToFit="1"/>
    </xf>
    <xf numFmtId="0" fontId="28" fillId="0" borderId="12" xfId="2" applyFont="1" applyBorder="1" applyAlignment="1">
      <alignment horizontal="distributed" vertical="center" shrinkToFit="1"/>
    </xf>
    <xf numFmtId="0" fontId="28" fillId="0" borderId="13" xfId="2" applyFont="1" applyBorder="1" applyAlignment="1">
      <alignment horizontal="distributed" vertical="center" shrinkToFit="1"/>
    </xf>
    <xf numFmtId="0" fontId="23" fillId="3" borderId="31" xfId="2" applyFont="1" applyFill="1" applyBorder="1" applyAlignment="1">
      <alignment horizontal="distributed" vertical="center" wrapText="1" justifyLastLine="1" shrinkToFit="1"/>
    </xf>
    <xf numFmtId="0" fontId="23" fillId="3" borderId="19" xfId="2" applyFont="1" applyFill="1" applyBorder="1" applyAlignment="1">
      <alignment horizontal="distributed" vertical="center" wrapText="1" justifyLastLine="1" shrinkToFit="1"/>
    </xf>
    <xf numFmtId="0" fontId="29" fillId="0" borderId="60" xfId="2" applyFont="1" applyBorder="1" applyAlignment="1">
      <alignment horizontal="center" vertical="center" wrapText="1"/>
    </xf>
    <xf numFmtId="0" fontId="29" fillId="0" borderId="59" xfId="2" applyFont="1" applyBorder="1" applyAlignment="1">
      <alignment horizontal="center" vertical="center" wrapText="1"/>
    </xf>
    <xf numFmtId="0" fontId="29" fillId="0" borderId="58" xfId="2" applyFont="1" applyBorder="1" applyAlignment="1">
      <alignment horizontal="center" vertical="center" wrapText="1"/>
    </xf>
    <xf numFmtId="0" fontId="30" fillId="4" borderId="49" xfId="2" applyFont="1" applyFill="1" applyBorder="1" applyAlignment="1">
      <alignment horizontal="center" vertical="top" wrapText="1"/>
    </xf>
    <xf numFmtId="0" fontId="30" fillId="4" borderId="0" xfId="2" applyFont="1" applyFill="1" applyAlignment="1">
      <alignment horizontal="center" vertical="top" wrapText="1"/>
    </xf>
    <xf numFmtId="0" fontId="30" fillId="4" borderId="32" xfId="2" applyFont="1" applyFill="1" applyBorder="1" applyAlignment="1">
      <alignment horizontal="center" vertical="top" wrapText="1"/>
    </xf>
    <xf numFmtId="0" fontId="23" fillId="3" borderId="52" xfId="2" applyFont="1" applyFill="1" applyBorder="1" applyAlignment="1">
      <alignment horizontal="distributed" vertical="center" wrapText="1" justifyLastLine="1" shrinkToFit="1"/>
    </xf>
    <xf numFmtId="0" fontId="23" fillId="3" borderId="74" xfId="2" applyFont="1" applyFill="1" applyBorder="1" applyAlignment="1">
      <alignment horizontal="distributed" vertical="center" wrapText="1" justifyLastLine="1" shrinkToFit="1"/>
    </xf>
    <xf numFmtId="0" fontId="28" fillId="0" borderId="52" xfId="2" applyFont="1" applyBorder="1" applyAlignment="1">
      <alignment horizontal="distributed" vertical="center" shrinkToFit="1"/>
    </xf>
    <xf numFmtId="0" fontId="28" fillId="0" borderId="74" xfId="2" applyFont="1" applyBorder="1" applyAlignment="1">
      <alignment horizontal="distributed" vertical="center" shrinkToFit="1"/>
    </xf>
    <xf numFmtId="0" fontId="23" fillId="3" borderId="2" xfId="2" applyFont="1" applyFill="1" applyBorder="1" applyAlignment="1">
      <alignment horizontal="distributed" vertical="center" wrapText="1" justifyLastLine="1" shrinkToFit="1"/>
    </xf>
    <xf numFmtId="0" fontId="23" fillId="3" borderId="38" xfId="2" applyFont="1" applyFill="1" applyBorder="1" applyAlignment="1">
      <alignment horizontal="distributed" vertical="center" wrapText="1" justifyLastLine="1" shrinkToFit="1"/>
    </xf>
    <xf numFmtId="0" fontId="21" fillId="0" borderId="0" xfId="2" applyFont="1" applyAlignment="1">
      <alignment horizontal="center" vertical="center"/>
    </xf>
    <xf numFmtId="0" fontId="22" fillId="0" borderId="41" xfId="2" applyFont="1" applyBorder="1" applyAlignment="1">
      <alignment horizontal="center" vertical="center" shrinkToFit="1"/>
    </xf>
    <xf numFmtId="0" fontId="22" fillId="0" borderId="23" xfId="2" applyFont="1" applyBorder="1" applyAlignment="1">
      <alignment horizontal="center" vertical="center" shrinkToFit="1"/>
    </xf>
    <xf numFmtId="0" fontId="23" fillId="0" borderId="23" xfId="2" applyFont="1" applyBorder="1" applyAlignment="1">
      <alignment horizontal="center" vertical="center"/>
    </xf>
    <xf numFmtId="0" fontId="23" fillId="0" borderId="33" xfId="2" applyFont="1" applyBorder="1" applyAlignment="1">
      <alignment horizontal="center" vertical="center"/>
    </xf>
    <xf numFmtId="0" fontId="25" fillId="0" borderId="59" xfId="2" applyFont="1" applyBorder="1" applyAlignment="1">
      <alignment horizontal="center" vertical="center" shrinkToFit="1"/>
    </xf>
    <xf numFmtId="0" fontId="25" fillId="0" borderId="58" xfId="2" applyFont="1" applyBorder="1" applyAlignment="1">
      <alignment horizontal="center" vertical="center" shrinkToFit="1"/>
    </xf>
    <xf numFmtId="0" fontId="26" fillId="3" borderId="55" xfId="2" applyFont="1" applyFill="1" applyBorder="1" applyAlignment="1">
      <alignment horizontal="center" vertical="center" wrapText="1" justifyLastLine="1" shrinkToFit="1"/>
    </xf>
    <xf numFmtId="0" fontId="26" fillId="3" borderId="71" xfId="2" applyFont="1" applyFill="1" applyBorder="1" applyAlignment="1">
      <alignment horizontal="center" vertical="center" wrapText="1" justifyLastLine="1" shrinkToFit="1"/>
    </xf>
    <xf numFmtId="0" fontId="26" fillId="3" borderId="55" xfId="2" applyFont="1" applyFill="1" applyBorder="1" applyAlignment="1">
      <alignment horizontal="center" vertical="center"/>
    </xf>
    <xf numFmtId="0" fontId="26" fillId="3" borderId="71" xfId="2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8" xfId="0" applyFont="1" applyBorder="1" applyAlignment="1">
      <alignment horizontal="left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6" fillId="0" borderId="7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16" fillId="0" borderId="4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/>
    </xf>
    <xf numFmtId="0" fontId="17" fillId="0" borderId="46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 wrapText="1"/>
    </xf>
    <xf numFmtId="0" fontId="16" fillId="0" borderId="77" xfId="0" applyFont="1" applyBorder="1" applyAlignment="1">
      <alignment horizontal="center" vertical="center" wrapText="1"/>
    </xf>
    <xf numFmtId="49" fontId="7" fillId="3" borderId="37" xfId="2" applyNumberFormat="1" applyFont="1" applyFill="1" applyBorder="1" applyAlignment="1">
      <alignment horizontal="distributed" vertical="center" justifyLastLine="1" shrinkToFit="1"/>
    </xf>
    <xf numFmtId="0" fontId="7" fillId="3" borderId="37" xfId="2" applyFont="1" applyFill="1" applyBorder="1" applyAlignment="1">
      <alignment horizontal="distributed" vertical="center" justifyLastLine="1" shrinkToFit="1"/>
    </xf>
    <xf numFmtId="49" fontId="7" fillId="3" borderId="16" xfId="2" applyNumberFormat="1" applyFont="1" applyFill="1" applyBorder="1" applyAlignment="1">
      <alignment horizontal="distributed" vertical="center" justifyLastLine="1" shrinkToFit="1"/>
    </xf>
    <xf numFmtId="0" fontId="7" fillId="3" borderId="16" xfId="2" applyFont="1" applyFill="1" applyBorder="1" applyAlignment="1">
      <alignment horizontal="distributed" vertical="center" justifyLastLine="1" shrinkToFi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1" xfId="2" applyFont="1" applyBorder="1" applyAlignment="1">
      <alignment horizontal="center" vertical="center"/>
    </xf>
    <xf numFmtId="0" fontId="3" fillId="0" borderId="24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shrinkToFit="1"/>
    </xf>
    <xf numFmtId="0" fontId="8" fillId="0" borderId="37" xfId="2" applyFont="1" applyBorder="1" applyAlignment="1">
      <alignment horizontal="center" vertical="center" shrinkToFit="1"/>
    </xf>
    <xf numFmtId="0" fontId="8" fillId="0" borderId="43" xfId="2" applyFont="1" applyBorder="1" applyAlignment="1">
      <alignment horizontal="center" vertical="center" shrinkToFit="1"/>
    </xf>
    <xf numFmtId="0" fontId="8" fillId="0" borderId="38" xfId="2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wrapText="1"/>
    </xf>
    <xf numFmtId="0" fontId="8" fillId="0" borderId="12" xfId="2" applyFont="1" applyBorder="1" applyAlignment="1">
      <alignment horizontal="center" vertical="center" shrinkToFit="1"/>
    </xf>
    <xf numFmtId="0" fontId="8" fillId="0" borderId="16" xfId="2" applyFont="1" applyBorder="1" applyAlignment="1">
      <alignment horizontal="center" vertical="center" shrinkToFit="1"/>
    </xf>
    <xf numFmtId="0" fontId="8" fillId="0" borderId="22" xfId="2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49" fontId="3" fillId="0" borderId="47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3" xfId="2" applyNumberFormat="1" applyFont="1" applyBorder="1" applyAlignment="1">
      <alignment horizontal="center" vertical="center" wrapText="1"/>
    </xf>
    <xf numFmtId="0" fontId="8" fillId="0" borderId="52" xfId="2" applyFont="1" applyBorder="1" applyAlignment="1">
      <alignment horizontal="center" vertical="center" shrinkToFit="1"/>
    </xf>
    <xf numFmtId="0" fontId="8" fillId="0" borderId="51" xfId="2" applyFont="1" applyBorder="1" applyAlignment="1">
      <alignment horizontal="center" vertical="center" shrinkToFit="1"/>
    </xf>
    <xf numFmtId="0" fontId="8" fillId="0" borderId="74" xfId="2" applyFont="1" applyBorder="1" applyAlignment="1">
      <alignment horizontal="center" vertical="center" shrinkToFit="1"/>
    </xf>
    <xf numFmtId="0" fontId="8" fillId="3" borderId="4" xfId="2" applyFont="1" applyFill="1" applyBorder="1" applyAlignment="1">
      <alignment horizontal="distributed" vertical="center" wrapText="1" justifyLastLine="1" shrinkToFit="1"/>
    </xf>
    <xf numFmtId="0" fontId="8" fillId="3" borderId="16" xfId="2" applyFont="1" applyFill="1" applyBorder="1" applyAlignment="1">
      <alignment horizontal="distributed" vertical="center" wrapText="1" justifyLastLine="1" shrinkToFit="1"/>
    </xf>
    <xf numFmtId="0" fontId="8" fillId="3" borderId="59" xfId="2" applyFont="1" applyFill="1" applyBorder="1" applyAlignment="1">
      <alignment horizontal="distributed" vertical="center" wrapText="1" justifyLastLine="1" shrinkToFit="1"/>
    </xf>
    <xf numFmtId="0" fontId="5" fillId="3" borderId="54" xfId="2" applyFont="1" applyFill="1" applyBorder="1" applyAlignment="1">
      <alignment horizontal="center" vertical="center"/>
    </xf>
    <xf numFmtId="0" fontId="3" fillId="0" borderId="61" xfId="2" applyFont="1" applyBorder="1" applyAlignment="1">
      <alignment horizontal="distributed" vertical="center" justifyLastLine="1"/>
    </xf>
    <xf numFmtId="0" fontId="3" fillId="0" borderId="13" xfId="2" applyFont="1" applyBorder="1" applyAlignment="1">
      <alignment horizontal="distributed" vertical="center" justifyLastLine="1"/>
    </xf>
    <xf numFmtId="0" fontId="3" fillId="0" borderId="26" xfId="2" applyFont="1" applyBorder="1" applyAlignment="1">
      <alignment horizontal="center" vertical="center" wrapText="1" justifyLastLine="1"/>
    </xf>
    <xf numFmtId="0" fontId="3" fillId="0" borderId="20" xfId="2" applyFont="1" applyBorder="1" applyAlignment="1">
      <alignment horizontal="center" vertical="center" wrapText="1" justifyLastLine="1"/>
    </xf>
    <xf numFmtId="0" fontId="5" fillId="0" borderId="4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2" borderId="65" xfId="2" applyFont="1" applyFill="1" applyBorder="1" applyAlignment="1">
      <alignment horizontal="center" vertical="center" wrapText="1"/>
    </xf>
    <xf numFmtId="0" fontId="3" fillId="2" borderId="66" xfId="2" applyFont="1" applyFill="1" applyBorder="1" applyAlignment="1">
      <alignment horizontal="center" vertical="center" wrapText="1"/>
    </xf>
    <xf numFmtId="0" fontId="3" fillId="2" borderId="67" xfId="2" applyFont="1" applyFill="1" applyBorder="1" applyAlignment="1">
      <alignment horizontal="center" vertical="center" wrapText="1"/>
    </xf>
    <xf numFmtId="0" fontId="3" fillId="2" borderId="68" xfId="2" applyFont="1" applyFill="1" applyBorder="1" applyAlignment="1">
      <alignment horizontal="center" vertical="center" wrapText="1"/>
    </xf>
    <xf numFmtId="0" fontId="3" fillId="2" borderId="69" xfId="2" applyFont="1" applyFill="1" applyBorder="1" applyAlignment="1">
      <alignment horizontal="center" vertical="center" wrapText="1"/>
    </xf>
    <xf numFmtId="0" fontId="3" fillId="2" borderId="70" xfId="2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 wrapText="1" shrinkToFit="1"/>
    </xf>
    <xf numFmtId="0" fontId="8" fillId="3" borderId="15" xfId="2" applyFont="1" applyFill="1" applyBorder="1" applyAlignment="1">
      <alignment horizontal="center" vertical="center" wrapText="1" shrinkToFit="1"/>
    </xf>
    <xf numFmtId="0" fontId="8" fillId="3" borderId="5" xfId="2" applyFont="1" applyFill="1" applyBorder="1" applyAlignment="1">
      <alignment horizontal="center" vertical="center" shrinkToFit="1"/>
    </xf>
    <xf numFmtId="0" fontId="8" fillId="3" borderId="3" xfId="2" applyFont="1" applyFill="1" applyBorder="1" applyAlignment="1">
      <alignment horizontal="center" vertical="center" shrinkToFit="1"/>
    </xf>
    <xf numFmtId="0" fontId="8" fillId="3" borderId="12" xfId="2" applyFont="1" applyFill="1" applyBorder="1" applyAlignment="1">
      <alignment horizontal="center" vertical="center" shrinkToFit="1"/>
    </xf>
    <xf numFmtId="0" fontId="8" fillId="3" borderId="13" xfId="2" applyFont="1" applyFill="1" applyBorder="1" applyAlignment="1">
      <alignment horizontal="center" vertical="center" shrinkToFit="1"/>
    </xf>
    <xf numFmtId="0" fontId="5" fillId="3" borderId="55" xfId="2" applyFont="1" applyFill="1" applyBorder="1" applyAlignment="1">
      <alignment horizontal="center" vertical="center" shrinkToFit="1"/>
    </xf>
    <xf numFmtId="0" fontId="5" fillId="3" borderId="54" xfId="2" applyFont="1" applyFill="1" applyBorder="1" applyAlignment="1">
      <alignment horizontal="center" vertical="center" shrinkToFit="1"/>
    </xf>
    <xf numFmtId="0" fontId="5" fillId="3" borderId="71" xfId="2" applyFont="1" applyFill="1" applyBorder="1" applyAlignment="1">
      <alignment horizontal="center" vertical="center" shrinkToFit="1"/>
    </xf>
    <xf numFmtId="0" fontId="5" fillId="3" borderId="53" xfId="2" applyFont="1" applyFill="1" applyBorder="1" applyAlignment="1">
      <alignment horizontal="center" vertical="center" shrinkToFit="1"/>
    </xf>
    <xf numFmtId="0" fontId="8" fillId="0" borderId="50" xfId="2" applyFont="1" applyBorder="1" applyAlignment="1">
      <alignment horizontal="center" vertical="center" shrinkToFit="1"/>
    </xf>
    <xf numFmtId="0" fontId="8" fillId="3" borderId="28" xfId="2" applyFont="1" applyFill="1" applyBorder="1" applyAlignment="1">
      <alignment horizontal="center" vertical="center"/>
    </xf>
    <xf numFmtId="0" fontId="8" fillId="3" borderId="8" xfId="2" applyFont="1" applyFill="1" applyBorder="1" applyAlignment="1">
      <alignment horizontal="center" vertical="center"/>
    </xf>
    <xf numFmtId="176" fontId="13" fillId="3" borderId="14" xfId="2" applyNumberFormat="1" applyFont="1" applyFill="1" applyBorder="1" applyAlignment="1">
      <alignment horizontal="center" vertical="center" wrapText="1"/>
    </xf>
    <xf numFmtId="0" fontId="8" fillId="3" borderId="35" xfId="2" applyFont="1" applyFill="1" applyBorder="1" applyAlignment="1">
      <alignment horizontal="center" vertical="center" shrinkToFit="1"/>
    </xf>
    <xf numFmtId="0" fontId="8" fillId="3" borderId="38" xfId="2" applyFont="1" applyFill="1" applyBorder="1" applyAlignment="1">
      <alignment horizontal="center" vertical="center" shrinkToFit="1"/>
    </xf>
    <xf numFmtId="0" fontId="8" fillId="3" borderId="61" xfId="2" applyFont="1" applyFill="1" applyBorder="1" applyAlignment="1">
      <alignment horizontal="center" vertical="center" shrinkToFit="1"/>
    </xf>
    <xf numFmtId="0" fontId="12" fillId="0" borderId="0" xfId="2" applyFont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5" fillId="0" borderId="8" xfId="2" applyFont="1" applyBorder="1" applyAlignment="1">
      <alignment horizontal="center" vertical="center"/>
    </xf>
    <xf numFmtId="177" fontId="13" fillId="0" borderId="14" xfId="2" applyNumberFormat="1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vertical="center"/>
    </xf>
    <xf numFmtId="0" fontId="11" fillId="0" borderId="4" xfId="2" applyFont="1" applyBorder="1" applyAlignment="1">
      <alignment horizontal="left" vertical="center" wrapText="1"/>
    </xf>
    <xf numFmtId="0" fontId="11" fillId="0" borderId="44" xfId="2" applyFont="1" applyBorder="1" applyAlignment="1">
      <alignment horizontal="left" vertical="center" wrapText="1"/>
    </xf>
    <xf numFmtId="0" fontId="11" fillId="0" borderId="7" xfId="2" applyFont="1" applyBorder="1" applyAlignment="1">
      <alignment horizontal="left" vertical="center" wrapText="1"/>
    </xf>
    <xf numFmtId="0" fontId="11" fillId="0" borderId="42" xfId="2" applyFont="1" applyBorder="1" applyAlignment="1">
      <alignment horizontal="left" vertical="center" wrapText="1"/>
    </xf>
    <xf numFmtId="0" fontId="3" fillId="0" borderId="60" xfId="0" applyFont="1" applyBorder="1" applyAlignment="1">
      <alignment horizontal="center" vertical="center" wrapText="1" justifyLastLine="1"/>
    </xf>
    <xf numFmtId="0" fontId="3" fillId="0" borderId="40" xfId="0" applyFont="1" applyBorder="1" applyAlignment="1">
      <alignment horizontal="center" vertical="center" wrapText="1" justifyLastLine="1"/>
    </xf>
    <xf numFmtId="0" fontId="3" fillId="0" borderId="49" xfId="0" applyFont="1" applyBorder="1" applyAlignment="1">
      <alignment horizontal="center" vertical="center" wrapText="1" justifyLastLine="1"/>
    </xf>
    <xf numFmtId="0" fontId="3" fillId="0" borderId="48" xfId="0" applyFont="1" applyBorder="1" applyAlignment="1">
      <alignment horizontal="center" vertical="center" wrapText="1" justifyLastLine="1"/>
    </xf>
    <xf numFmtId="0" fontId="3" fillId="0" borderId="36" xfId="0" applyFont="1" applyBorder="1" applyAlignment="1">
      <alignment horizontal="center" vertical="center" wrapText="1" justifyLastLine="1"/>
    </xf>
    <xf numFmtId="0" fontId="3" fillId="0" borderId="39" xfId="0" applyFont="1" applyBorder="1" applyAlignment="1">
      <alignment horizontal="center" vertical="center" wrapText="1" justifyLastLine="1"/>
    </xf>
    <xf numFmtId="0" fontId="8" fillId="0" borderId="5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3" fillId="0" borderId="76" xfId="0" applyFont="1" applyBorder="1" applyAlignment="1">
      <alignment horizontal="distributed" vertical="center" justifyLastLine="1"/>
    </xf>
    <xf numFmtId="0" fontId="3" fillId="0" borderId="15" xfId="0" applyFont="1" applyBorder="1" applyAlignment="1">
      <alignment horizontal="distributed" vertical="center" justifyLastLine="1"/>
    </xf>
    <xf numFmtId="0" fontId="3" fillId="0" borderId="35" xfId="0" applyFont="1" applyBorder="1" applyAlignment="1">
      <alignment horizontal="distributed" vertical="center" justifyLastLine="1"/>
    </xf>
    <xf numFmtId="0" fontId="3" fillId="0" borderId="38" xfId="0" applyFont="1" applyBorder="1" applyAlignment="1">
      <alignment horizontal="distributed" vertical="center" justifyLastLine="1"/>
    </xf>
    <xf numFmtId="0" fontId="5" fillId="0" borderId="62" xfId="2" applyFont="1" applyBorder="1" applyAlignment="1">
      <alignment horizontal="center" vertical="center"/>
    </xf>
    <xf numFmtId="0" fontId="5" fillId="0" borderId="63" xfId="2" applyFont="1" applyBorder="1" applyAlignment="1">
      <alignment horizontal="center" vertical="center"/>
    </xf>
    <xf numFmtId="0" fontId="5" fillId="0" borderId="64" xfId="2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4" fillId="0" borderId="60" xfId="2" applyFont="1" applyBorder="1" applyAlignment="1">
      <alignment horizontal="center" vertical="center"/>
    </xf>
    <xf numFmtId="0" fontId="4" fillId="0" borderId="59" xfId="2" applyFont="1" applyBorder="1" applyAlignment="1">
      <alignment horizontal="center" vertical="center"/>
    </xf>
    <xf numFmtId="0" fontId="4" fillId="0" borderId="58" xfId="2" applyFont="1" applyBorder="1" applyAlignment="1">
      <alignment horizontal="center" vertical="center"/>
    </xf>
    <xf numFmtId="0" fontId="4" fillId="0" borderId="49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32" xfId="2" applyFont="1" applyBorder="1" applyAlignment="1">
      <alignment horizontal="center" vertical="center"/>
    </xf>
    <xf numFmtId="0" fontId="4" fillId="0" borderId="3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42" xfId="2" applyFont="1" applyBorder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4" fillId="0" borderId="0" xfId="2" applyFont="1" applyAlignment="1">
      <alignment horizontal="left" vertical="center"/>
    </xf>
    <xf numFmtId="0" fontId="14" fillId="0" borderId="0" xfId="2" applyFont="1" applyAlignment="1">
      <alignment horizontal="left" vertical="top" wrapText="1"/>
    </xf>
    <xf numFmtId="0" fontId="14" fillId="0" borderId="0" xfId="2" applyFont="1" applyAlignment="1">
      <alignment horizontal="left" vertical="top"/>
    </xf>
    <xf numFmtId="0" fontId="14" fillId="0" borderId="0" xfId="2" applyFont="1" applyAlignment="1">
      <alignment horizontal="left" vertical="center"/>
    </xf>
    <xf numFmtId="0" fontId="13" fillId="4" borderId="0" xfId="2" applyFont="1" applyFill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horizontal="right" vertical="center"/>
    </xf>
    <xf numFmtId="38" fontId="13" fillId="4" borderId="0" xfId="3" applyFont="1" applyFill="1" applyAlignment="1">
      <alignment horizontal="right" vertical="center"/>
    </xf>
    <xf numFmtId="0" fontId="4" fillId="0" borderId="6" xfId="2" applyFont="1" applyBorder="1" applyAlignment="1">
      <alignment horizontal="distributed" vertical="center"/>
    </xf>
    <xf numFmtId="0" fontId="4" fillId="0" borderId="6" xfId="2" applyFont="1" applyBorder="1" applyAlignment="1">
      <alignment horizontal="center" vertical="center" shrinkToFit="1"/>
    </xf>
    <xf numFmtId="0" fontId="4" fillId="0" borderId="6" xfId="2" applyFont="1" applyBorder="1" applyAlignment="1">
      <alignment horizontal="center" vertical="center"/>
    </xf>
    <xf numFmtId="0" fontId="33" fillId="0" borderId="0" xfId="0" applyFont="1" applyAlignment="1">
      <alignment horizontal="center" vertical="center" shrinkToFit="1"/>
    </xf>
    <xf numFmtId="0" fontId="34" fillId="0" borderId="0" xfId="0" applyFont="1" applyAlignment="1">
      <alignment horizontal="center" vertical="center" shrinkToFit="1"/>
    </xf>
    <xf numFmtId="0" fontId="35" fillId="0" borderId="0" xfId="0" applyFont="1" applyAlignment="1">
      <alignment vertical="center" shrinkToFit="1"/>
    </xf>
    <xf numFmtId="0" fontId="35" fillId="0" borderId="0" xfId="0" applyFont="1" applyAlignment="1">
      <alignment horizontal="center" vertical="center"/>
    </xf>
    <xf numFmtId="0" fontId="0" fillId="0" borderId="0" xfId="0" applyAlignment="1"/>
    <xf numFmtId="0" fontId="35" fillId="0" borderId="7" xfId="0" applyFont="1" applyBorder="1" applyAlignment="1">
      <alignment vertical="center" shrinkToFit="1"/>
    </xf>
    <xf numFmtId="0" fontId="35" fillId="0" borderId="7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75" xfId="0" applyFont="1" applyBorder="1" applyAlignment="1">
      <alignment horizontal="center" vertical="center"/>
    </xf>
    <xf numFmtId="0" fontId="35" fillId="0" borderId="9" xfId="0" applyFont="1" applyBorder="1" applyAlignment="1">
      <alignment horizontal="center" vertical="center"/>
    </xf>
    <xf numFmtId="0" fontId="35" fillId="0" borderId="45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/>
    </xf>
    <xf numFmtId="0" fontId="35" fillId="0" borderId="4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7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32" fillId="0" borderId="8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 wrapText="1"/>
    </xf>
    <xf numFmtId="0" fontId="15" fillId="0" borderId="0" xfId="0" applyFont="1" applyBorder="1">
      <alignment vertical="center"/>
    </xf>
    <xf numFmtId="0" fontId="16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8" fillId="0" borderId="35" xfId="0" applyFont="1" applyBorder="1" applyAlignment="1">
      <alignment horizontal="center" vertical="center" shrinkToFit="1"/>
    </xf>
    <xf numFmtId="0" fontId="38" fillId="0" borderId="37" xfId="0" applyFont="1" applyBorder="1" applyAlignment="1">
      <alignment horizontal="center" vertical="center" shrinkToFit="1"/>
    </xf>
    <xf numFmtId="0" fontId="39" fillId="0" borderId="37" xfId="0" applyFont="1" applyBorder="1" applyAlignment="1">
      <alignment horizontal="center" vertical="center" shrinkToFit="1"/>
    </xf>
    <xf numFmtId="0" fontId="39" fillId="0" borderId="43" xfId="0" applyFont="1" applyBorder="1" applyAlignment="1">
      <alignment horizontal="center" vertical="center" shrinkToFit="1"/>
    </xf>
    <xf numFmtId="0" fontId="40" fillId="0" borderId="1" xfId="0" applyFont="1" applyBorder="1" applyAlignment="1">
      <alignment horizontal="center" vertical="center" wrapText="1"/>
    </xf>
    <xf numFmtId="0" fontId="40" fillId="0" borderId="2" xfId="0" applyFont="1" applyBorder="1" applyAlignment="1">
      <alignment horizontal="center" vertical="center" wrapText="1"/>
    </xf>
    <xf numFmtId="0" fontId="40" fillId="0" borderId="38" xfId="0" applyFont="1" applyBorder="1" applyAlignment="1">
      <alignment horizontal="center" vertical="center" wrapText="1"/>
    </xf>
    <xf numFmtId="0" fontId="40" fillId="0" borderId="11" xfId="0" applyFont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center" wrapText="1"/>
    </xf>
    <xf numFmtId="0" fontId="40" fillId="0" borderId="12" xfId="0" applyFont="1" applyBorder="1" applyAlignment="1">
      <alignment horizontal="center" vertical="center" wrapText="1"/>
    </xf>
    <xf numFmtId="0" fontId="40" fillId="0" borderId="18" xfId="0" applyFont="1" applyBorder="1" applyAlignment="1">
      <alignment horizontal="center" vertical="center" wrapText="1"/>
    </xf>
    <xf numFmtId="0" fontId="40" fillId="0" borderId="19" xfId="0" applyFont="1" applyBorder="1" applyAlignment="1">
      <alignment horizontal="center" vertical="center" wrapText="1"/>
    </xf>
    <xf numFmtId="0" fontId="40" fillId="0" borderId="80" xfId="0" applyFont="1" applyBorder="1" applyAlignment="1">
      <alignment horizontal="center" vertical="center" wrapText="1"/>
    </xf>
    <xf numFmtId="0" fontId="40" fillId="0" borderId="52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 shrinkToFit="1"/>
    </xf>
    <xf numFmtId="0" fontId="35" fillId="0" borderId="7" xfId="0" applyFont="1" applyBorder="1" applyAlignment="1">
      <alignment horizontal="center" vertical="center" shrinkToFit="1"/>
    </xf>
    <xf numFmtId="0" fontId="35" fillId="0" borderId="83" xfId="0" applyFont="1" applyBorder="1" applyAlignment="1">
      <alignment horizontal="center" vertical="center"/>
    </xf>
    <xf numFmtId="0" fontId="35" fillId="0" borderId="84" xfId="0" applyFont="1" applyBorder="1" applyAlignment="1">
      <alignment horizontal="center" vertical="center"/>
    </xf>
    <xf numFmtId="0" fontId="35" fillId="0" borderId="47" xfId="0" applyFont="1" applyBorder="1" applyAlignment="1">
      <alignment horizontal="center" vertical="center"/>
    </xf>
  </cellXfs>
  <cellStyles count="4">
    <cellStyle name="Normal" xfId="2" xr:uid="{00000000-0005-0000-0000-000000000000}"/>
    <cellStyle name="桁区切り 2" xfId="3" xr:uid="{00000000-0005-0000-0000-000002000000}"/>
    <cellStyle name="標準" xfId="0" builtinId="0"/>
    <cellStyle name="標準 2" xfId="1" xr:uid="{00000000-0005-0000-0000-000004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197717</xdr:colOff>
      <xdr:row>8</xdr:row>
      <xdr:rowOff>445944</xdr:rowOff>
    </xdr:from>
    <xdr:to>
      <xdr:col>4</xdr:col>
      <xdr:colOff>1539875</xdr:colOff>
      <xdr:row>16</xdr:row>
      <xdr:rowOff>508000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E5F5543-BD02-4CE2-9338-F47FD44DABAD}"/>
            </a:ext>
          </a:extLst>
        </xdr:cNvPr>
        <xdr:cNvSpPr txBox="1"/>
      </xdr:nvSpPr>
      <xdr:spPr>
        <a:xfrm>
          <a:off x="1086717" y="5859319"/>
          <a:ext cx="7120658" cy="565005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2000"/>
            <a:t>写真のデータは</a:t>
          </a:r>
          <a:r>
            <a:rPr kumimoji="1" lang="ja-JP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このエクセルデータには貼り付けず、</a:t>
          </a:r>
          <a:r>
            <a:rPr kumimoji="1" lang="ja-JP" altLang="en-US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メールで事務局ま</a:t>
          </a:r>
          <a:r>
            <a:rPr kumimoji="1" lang="ja-JP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で画像ファイル</a:t>
          </a:r>
          <a:r>
            <a:rPr kumimoji="1" lang="ja-JP" altLang="en-US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.jpeg/.jpg/.png</a:t>
          </a:r>
          <a:r>
            <a:rPr kumimoji="1" lang="ja-JP" altLang="en-US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）</a:t>
          </a:r>
          <a:r>
            <a:rPr kumimoji="1" lang="ja-JP" altLang="ja-JP" sz="2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にてご添付ください。</a:t>
          </a:r>
          <a:endParaRPr kumimoji="1" lang="en-US" altLang="ja-JP" sz="2000"/>
        </a:p>
        <a:p>
          <a:endParaRPr kumimoji="1" lang="en-US" altLang="ja-JP" sz="1800"/>
        </a:p>
        <a:p>
          <a:r>
            <a:rPr kumimoji="1" lang="ja-JP" altLang="en-US" sz="1800"/>
            <a:t>なお、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画像データの</a:t>
          </a:r>
          <a:r>
            <a:rPr kumimoji="1" lang="ja-JP" altLang="en-US" sz="1800"/>
            <a:t>ファイル名は　</a:t>
          </a:r>
          <a:endParaRPr kumimoji="1" lang="en-US" altLang="ja-JP" sz="18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800"/>
            <a:t>地区名＋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〇位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kumimoji="1" lang="ja-JP" altLang="ja-JP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△△中</a:t>
          </a:r>
          <a:r>
            <a:rPr kumimoji="1" lang="ja-JP" altLang="en-US" sz="16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＋</a:t>
          </a:r>
          <a:r>
            <a:rPr kumimoji="1" lang="ja-JP" altLang="en-US" sz="1800"/>
            <a:t>種別（男子・女子）</a:t>
          </a:r>
          <a:r>
            <a:rPr lang="ja-JP" altLang="en-US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2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（例）</a:t>
          </a:r>
          <a:r>
            <a:rPr kumimoji="1" lang="ja-JP" altLang="en-US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富山</a:t>
          </a:r>
          <a:r>
            <a:rPr kumimoji="1" lang="ja-JP" altLang="ja-JP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１位富山中</a:t>
          </a:r>
          <a:r>
            <a:rPr kumimoji="1" lang="ja-JP" altLang="en-US" sz="2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男子</a:t>
          </a:r>
          <a:endParaRPr lang="ja-JP" altLang="ja-JP" sz="4400">
            <a:effectLst/>
          </a:endParaRPr>
        </a:p>
        <a:p>
          <a:endParaRPr kumimoji="1" lang="en-US" altLang="ja-JP" sz="1800"/>
        </a:p>
        <a:p>
          <a:r>
            <a:rPr kumimoji="1" lang="en-US" altLang="ja-JP" sz="1800"/>
            <a:t>※</a:t>
          </a:r>
          <a:r>
            <a:rPr kumimoji="1" lang="ja-JP" altLang="en-US" sz="1800"/>
            <a:t>低解像度の場合、印刷画像が粗くなる場合があります。</a:t>
          </a:r>
        </a:p>
        <a:p>
          <a:r>
            <a:rPr kumimoji="1" lang="ja-JP" altLang="en-US" sz="1800"/>
            <a:t>１枚１</a:t>
          </a:r>
          <a:r>
            <a:rPr kumimoji="1" lang="en-US" altLang="ja-JP" sz="1800"/>
            <a:t>MB</a:t>
          </a:r>
          <a:r>
            <a:rPr kumimoji="1" lang="ja-JP" altLang="en-US" sz="1800"/>
            <a:t>程度のものでお願いします。　　　　　　</a:t>
          </a:r>
          <a:endParaRPr kumimoji="1" lang="en-US" altLang="ja-JP" sz="18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D3E44AB-22D7-4E84-B162-97778E55407B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3EB00CF3-2FE3-4DFC-8E10-0665FE53490E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A36DE01-FE03-4765-B159-2DCCB9B19DED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77D2899-1615-4B3B-B3F6-BFBC3BECE2D3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251AF6F-0C2E-46A0-9357-E6E26CAC070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6FA213B1-0D58-4058-B887-025DD0799A8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97078908-AEE4-48C0-8706-462BE3226664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4D148EE-20F8-4333-9815-A2C902956C8E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AC9E2258-80F4-4BC0-AB09-F28F762FF0F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EC9628C7-12AF-4F7D-B430-6724F408ACD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A92545F7-BD09-4CDD-B40D-6855E35E554F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7C2AF9FD-CC26-45C5-BEE2-2AB1AFD75E16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51C3FBB9-423F-43F9-8C94-6852CE44912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4EFCF913-826D-4FD2-8E3F-20ED9EDEB5A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BF98303A-C055-434A-A25F-72E61956C37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E37B94E8-B7A0-483B-AD79-5FB3DA27CF5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C189279-0C73-470E-B53D-07DC8E5385CE}"/>
            </a:ext>
          </a:extLst>
        </xdr:cNvPr>
        <xdr:cNvSpPr txBox="1"/>
      </xdr:nvSpPr>
      <xdr:spPr>
        <a:xfrm>
          <a:off x="243967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96201F04-451A-4BB4-971A-2D3A4674EF08}"/>
            </a:ext>
          </a:extLst>
        </xdr:cNvPr>
        <xdr:cNvSpPr txBox="1"/>
      </xdr:nvSpPr>
      <xdr:spPr>
        <a:xfrm>
          <a:off x="243967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874D9C19-95C5-4EBB-B8B2-6C887575BFB1}"/>
            </a:ext>
          </a:extLst>
        </xdr:cNvPr>
        <xdr:cNvSpPr txBox="1"/>
      </xdr:nvSpPr>
      <xdr:spPr>
        <a:xfrm>
          <a:off x="243967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7456FFEE-564D-47B1-AC42-2C8C5674A31A}"/>
            </a:ext>
          </a:extLst>
        </xdr:cNvPr>
        <xdr:cNvSpPr txBox="1"/>
      </xdr:nvSpPr>
      <xdr:spPr>
        <a:xfrm>
          <a:off x="243967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1A6010A5-D931-4CC4-B223-8E74132318EC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147C9FCF-29EC-47FC-9605-999871C69853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1A591323-56BC-478A-B9C1-E458E6DD464E}"/>
            </a:ext>
          </a:extLst>
        </xdr:cNvPr>
        <xdr:cNvSpPr txBox="1"/>
      </xdr:nvSpPr>
      <xdr:spPr>
        <a:xfrm>
          <a:off x="243967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B6A75D08-8A6B-4AF5-85BD-0685EAA3B908}"/>
            </a:ext>
          </a:extLst>
        </xdr:cNvPr>
        <xdr:cNvSpPr txBox="1"/>
      </xdr:nvSpPr>
      <xdr:spPr>
        <a:xfrm>
          <a:off x="243967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578DE5AA-A755-43C6-8AAC-B0C7BED04C7F}"/>
            </a:ext>
          </a:extLst>
        </xdr:cNvPr>
        <xdr:cNvSpPr txBox="1"/>
      </xdr:nvSpPr>
      <xdr:spPr>
        <a:xfrm>
          <a:off x="243967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B8A2283E-9602-4115-BD75-789EBE37A860}"/>
            </a:ext>
          </a:extLst>
        </xdr:cNvPr>
        <xdr:cNvSpPr txBox="1"/>
      </xdr:nvSpPr>
      <xdr:spPr>
        <a:xfrm>
          <a:off x="243967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62CABF64-583C-4B01-9749-2AB69314F655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CC1149EF-C04C-43B5-8EB9-FDC9BA5BF855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560DFE6F-D14B-4D06-9949-EA912106E611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6BF1239-CF0D-4F22-B199-DA809E1D6D89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0181F06F-804D-4249-AFC0-3EDC1B2A8B6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28A3F8A5-3EF2-46A0-9D83-DA7149C6AC72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DBFF0E41-7894-4149-9987-CC0C18FF95B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9036C99B-B4A2-4C6F-B6BD-F03866C7700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710D6C5A-B59B-4327-922F-8B358A557D10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EC8307FD-B6C3-4FE8-B1BF-FD9057630289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231C489C-C4AE-4248-AA07-A2552E53B06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619D8DD8-2AB5-40D0-80C3-C0221697BC2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D937AD67-0A28-4406-9F77-6B35F914751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35550E18-0DB8-4D02-B04E-215BE2D19E3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A49787BF-A9A9-4683-9E91-E89CE938A4A3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05FD6858-18CA-4773-BC3E-C4CD86E65E87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B0B18C3C-97CB-4E39-B765-3C8CF2B466E6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92BC18E7-7244-437C-B221-AECACE1290A0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512A8D98-2854-4537-84DD-4AA90CF2689D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EBD65F03-D7E0-45F3-A0A9-43E369EED5AF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F66F5B72-C56C-4508-B2C7-C5CF5DC12786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AC53D52A-E886-4CF1-A093-FAD8FF13B150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2429E870-831D-4D83-ABE4-D589B7724C52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97DAE521-1546-4DF0-A150-0C1B78C84D22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F549A063-1AD1-4038-8673-03E7A025908F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0E513A57-1B6B-4332-9A46-0D5AC31F65CE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3B87D1DD-44D8-4D7D-82DB-15E31DE0629B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A9416136-FDB4-4D25-A8FD-EDBD6341ADB5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988A5D47-ADBF-4525-9865-B87B5FB72681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149C820C-058D-4AD6-82EB-3365ECE85466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9A681384-C54B-4F47-9BE9-A54CD1AC7FBE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490B24D8-5057-41B5-9C33-BCAA44237447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306CC00A-7C7D-4F92-9A97-68796F3F049F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60B80D5E-8631-4DEC-8916-FE5EB4404B5F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AE36BEF8-FF06-495E-B295-0C5CC11E741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6D386204-ABC3-40C9-B93B-BEC0D7D760B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12452FA6-ED19-44C9-A08C-6024DD9BCF1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B1B52110-0F25-450C-95FD-17D736DF970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10B39FE1-61E4-4BAE-AC20-0F1A676B2963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B89295A9-C965-4A14-B86B-73F7EBC2D5DD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4D6631C3-9C08-4E94-AF48-BBC0F4D1FE59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9393C5C4-ACE3-496A-BAC2-46539491C077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CD59DC67-F2CB-48A2-A7C2-E49CF27FBDD8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CFEA5185-ACA5-4D83-902B-AB448EF2522E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1DBAC613-30DE-4EAF-97F3-1660878AABE7}"/>
            </a:ext>
          </a:extLst>
        </xdr:cNvPr>
        <xdr:cNvSpPr txBox="1"/>
      </xdr:nvSpPr>
      <xdr:spPr>
        <a:xfrm>
          <a:off x="242824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C39228D3-D1DF-4D32-A037-424E0DF6A5FF}"/>
            </a:ext>
          </a:extLst>
        </xdr:cNvPr>
        <xdr:cNvSpPr txBox="1"/>
      </xdr:nvSpPr>
      <xdr:spPr>
        <a:xfrm>
          <a:off x="242824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C93A4F15-D7FA-4B1C-BE28-9A870F890BA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35F5A1C4-E493-4669-A4D1-D3762545742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8E81493A-2C9B-40FE-A8FE-0922E2D6D61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2398DD38-F650-4825-99DD-58BD5747B1D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98EB74CF-B09B-4C6B-95BF-530D6220F6D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1E9D1B6C-7FC8-4D2A-BC93-F64FF202AF7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5DEC32A7-FC98-4A25-A80A-1D0B048F207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9DFED8B7-0B7F-4037-AA01-19D962F5100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4DAFC721-469B-4981-B5F1-16E0870EE40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748C34F2-9C5C-4375-AC13-A2651868D61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2F15D4F5-0716-472E-9F00-0BF41E4AD57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524430AE-EA9E-4BF4-A522-DBBDD4DBF46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73C05E00-F83A-4C09-837E-920633C855C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FDD31CE0-4EDD-4E54-84FC-D20B1EA94F6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7AD6A288-04A6-4D2E-84C0-E078E7630AF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5589F206-1308-48CD-ABC6-C9E61362BCF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A654EEBE-C90A-4657-B4AF-64BDFAE56DF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411F6133-19C6-4BA2-B5C5-90A0C762B3A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3C3BDA1C-E3EA-46D5-A242-DEA3513985AB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B96A9AFF-AB6F-42F9-86EC-773C840133EA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4BCC64D6-36D1-4189-9591-BDDD1EB570F5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B15667A9-D0C3-41CC-86CE-8B0A5987BF89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568D8E9E-B80A-430B-A70D-E892F48D412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9D2461BA-0243-46EC-A36F-3A8AA116D45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4019BB37-24F9-460B-AFC4-296D607120A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BABCAC21-F23E-4883-97C0-23030CD88AF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415D5E27-B108-4322-9FA5-B41640B93B6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BAE7E9EE-433A-4720-B941-A0AA30B9FED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4C38A77D-E66C-463F-A314-14A722689AF5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953F4879-3D9E-4FDE-8974-6A6AE1DB8E56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DD857D74-01CE-48F6-8D3D-A29A0D52CADA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17282477-BBA0-40B6-AF40-8F2475C845D3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7B1B5310-576E-4D32-B673-E6D14072C003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F904536C-83DC-4244-84BE-073A1AB089A8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FD69EE8E-E451-4398-A137-9973C8C77D34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93CD346E-2113-4681-95D6-2DB9C689BB62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59FD644C-174D-40B4-B0CF-3CBE50E83809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3FBFF299-88A9-4D78-9C19-F9737797CA07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9D669211-B4C3-4697-9C05-1C6781F2398E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27C39045-519C-42F8-B707-5716A15CF0FB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A7E6D4B7-C293-43DD-9B74-254BAC161574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B9B6A72C-9D9B-45D9-B052-694E9F2CF8B3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E45E36C9-FF01-450C-BD4F-0E37163E0CCA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40322E17-902E-4A5E-821F-BCFEBB2E6CDD}"/>
            </a:ext>
          </a:extLst>
        </xdr:cNvPr>
        <xdr:cNvSpPr txBox="1"/>
      </xdr:nvSpPr>
      <xdr:spPr>
        <a:xfrm>
          <a:off x="244729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2D58BCC3-2ECE-444E-AC8D-89E37DB4AC5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38CE8D77-1620-4388-8AB2-435DD2055C5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5CF401D7-7332-460E-9CD5-8614870E3CB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51AA6387-C355-4B55-8B7A-D13AEEEC2E0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D8E97F1B-BEC4-4D88-8AB5-7CD800C02C8E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6EB9CFF4-261C-4413-9F4A-F028AB2E31D9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F33AABCD-1F41-4098-8189-9B9F6E9B039C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AA0BBE33-B77A-4CA9-953F-FF9770DE2C54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789A5032-CDCF-41A2-A913-B6F00798ECB5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C275E796-D03E-43AA-A070-A6C4CE19FFC1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116065CF-FE1E-42F5-8790-06D244A7D6AF}"/>
            </a:ext>
          </a:extLst>
        </xdr:cNvPr>
        <xdr:cNvSpPr txBox="1"/>
      </xdr:nvSpPr>
      <xdr:spPr>
        <a:xfrm>
          <a:off x="242824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7C43728D-89C1-43A8-BCBF-F3A7648CCF2A}"/>
            </a:ext>
          </a:extLst>
        </xdr:cNvPr>
        <xdr:cNvSpPr txBox="1"/>
      </xdr:nvSpPr>
      <xdr:spPr>
        <a:xfrm>
          <a:off x="242824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279D0937-37E9-4528-94FB-412E4B63133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5F690F8E-5F69-4787-A406-ECDA828D536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84796BE6-BA73-4EFA-8988-383BDDE36EB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47F4229D-C810-4078-8D76-FAD23A206BD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2BDC706E-2B58-4BB2-938B-D9F7BAA4A77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EAAE14D2-2B07-4765-A569-00D8E4027CD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7441E756-3C2E-4CE2-8AD4-11B6D5F66A7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53D4739C-B91F-4608-B45F-CB75DAE46B6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059C8753-8E23-4879-99C7-9637A1D21F5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592EF4DB-B645-4548-9618-AAB9FF2042D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26B4A8C9-FE61-43B1-B996-D1882F7D761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31A3EAF2-8497-437D-B735-8B43FE5B505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2DB44DDA-E1D7-4E32-8607-AC014A89639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10229FC2-75A6-48A7-96F3-39408A6FB4C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252F50CA-CAA3-47CD-8F3A-EDA598B451E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EB448359-F832-4A93-B0B4-3C6CD1C4C95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212DFAE5-41FF-4FF6-93B3-EFF6E504EEC2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839899F1-1C7C-4694-8FB6-5905A3C2C8B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02FEB7DD-1F2F-4ECF-B9F6-771DDB302A81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A14DCA2D-03E8-4407-A965-79D628332554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CCB0A368-8F46-484E-80FA-7856D1F418C4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26DF86FF-109C-41EC-821E-F648EDB86319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B95FB78E-1E7C-4879-8578-A7E695C9ED0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330D64B4-0A85-4EBD-ACE2-384D9791839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5A5B88BB-83F4-42AF-819B-EF067405564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B83C750E-6E9E-4545-B524-19271905BEA3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1880DAB8-28C1-44D1-8702-3DFF003919C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6CDB8CF6-3E62-41DC-96D3-A474CBDF6F3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7B0D638E-C9D0-4DF3-9DA2-46F5E3B674F0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4B74F42E-4DA2-4865-A4A3-C3A582FB0815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06DB6291-A032-472F-A5D8-4B3D980F26E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3E82F038-2800-4842-AA64-02EA1950478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E0260E1E-D315-4372-97A3-AACDFA6A83A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F89CE417-E42E-4640-AEF4-68193F989E9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BE5C8C77-2C9F-4A6E-944F-A7999078F3B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28A6F8D5-BC05-4560-9930-3E82D8BA0DD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FE14FE73-DF06-4CFB-BA4F-63226924E73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861D81A9-5989-4A88-BC97-EE05A76377A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DBB732BC-EEBC-4574-BC1D-EBFBC4C9E4F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8FC6F38B-257B-48A3-8615-EE1CBE8188D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2BAA4B68-6181-43C5-89AF-6ED2A2FAC044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EF4DD58B-0478-4CAB-8B74-AD1C3E46F682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280E178E-75E2-4370-A2AD-D859B9D159A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7DBB2570-7BA0-4BB9-BBC8-BFF826E6D79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D995CEB0-D37C-49E0-A60E-E00C58F794D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0EAA7239-B6AE-424D-81A7-771A7BE1106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251DF67D-0B2B-409D-9F2E-16C225B5B35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54CBD765-EED3-42DD-BBCE-6D51DB28A3C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270DAE18-0123-45CC-93EF-F71EAE111173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3D1A3BC2-1DBC-41E6-964F-D4B762C41663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62B2632C-724D-4CB5-A7C3-EA0D664173F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C95F69F2-1A2F-4E7E-AA36-E72ED53F564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4CFDC6B7-CA17-4285-A5B7-8D2DDB70552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B4F90E9E-D336-4796-81A7-B1A4850E424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23F0431E-E1C2-459F-BFD4-F380C8A90FA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256920E1-D5B2-40E8-9E9B-0D47E74FB04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3385CBA0-8F5F-41E2-8A0C-E919931BE80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1D123D29-A571-442B-9ADC-F0B952250C6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5187CC43-205C-4018-A504-DD5D8E985A7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30DF7E33-000A-45DC-80AD-0BE5CF74C66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07BCBA79-0657-428C-AF8E-A18531E92EDE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D57CD0B9-2173-46F7-8CA6-0D3325CA4726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00F504AC-591B-4337-81E1-30703EB8E00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F8857491-0252-4117-A0FC-9963D76BD07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C982EDA3-65BF-47E2-A388-6F4A95AF3B2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31F1F536-BB81-4662-BD41-3083E89F4CD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2FA056AF-BC56-4E6B-9B01-720918F6F29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60ED9395-FCFC-44D7-8667-82D5B8A554A3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51F5FE1F-F3BF-4172-BCAC-6E681D2BCD96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813720F6-45BC-4023-895F-4882964E1713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B18F63B9-9553-4CA8-ACCB-FC3677E5CA4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6567719E-137D-43FF-9A63-4DCFC7F5460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2A882ADD-A98C-41FD-AB78-1089A91351F2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35C2A699-31B2-454C-82B3-167A0DF04B0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97968897-FBB0-4E58-BEAB-17FBF81B503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F64F77C1-E6AE-4C4C-9BDF-C98D6FB9E0F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040542C8-91C7-4EE6-B8F1-B9E26852A89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D79ACC9A-DF71-412E-BF15-10C583DFD09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D929ECB2-57A4-48FD-A3CF-F66010CDB8F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20171C2A-06EC-43B5-B43E-79CC39779B7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306952A2-C5D7-43B2-93F1-19C05190511E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352EB433-236E-4629-B0F7-5E8EDF817E7D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9E26280A-A7C2-4CF9-98D1-F88D18991A92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34C493DE-6D74-4E14-BFC6-3070040D237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E0374740-0D94-4DBF-B193-1B9B4AF5ECA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D2090FF7-4F5F-437F-8757-7707AFD91383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F438E2C7-FA48-4DC5-B7CB-4447A4A9821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7092269A-0C5B-458E-8060-1430DEFF143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C67BE2D8-2912-469C-9FE2-DDA746DE4379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5CD828E4-5CE0-42BD-87FF-4073E2D4E148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966B241A-38D6-436B-AD9C-511FA36B7BAF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C091F4C6-F638-40E9-A5CE-FAA699E7364E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B8150B07-F607-46C2-86FF-19245D7CA8D0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4C62F8BF-82A6-4718-B4F9-F466F133208A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25508109-EB09-43EA-907A-4D9C4CE76A03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67ABD1A9-2699-4804-A271-C721E9A2D98C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724D7012-2BDA-440D-A764-6B44D0D728EC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08DCB642-17EF-4892-B1DE-8BC169E836E8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DFF6B317-9753-49E8-A63F-4EC6A9CFEF43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E481AA65-E1EC-4A62-AB30-4DC3942BB20D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80F1FA28-2563-47EF-AF67-3527B1C29862}"/>
            </a:ext>
          </a:extLst>
        </xdr:cNvPr>
        <xdr:cNvSpPr txBox="1"/>
      </xdr:nvSpPr>
      <xdr:spPr>
        <a:xfrm>
          <a:off x="242824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03D3BBD4-DFCA-4F71-BD12-FA34ECC108DC}"/>
            </a:ext>
          </a:extLst>
        </xdr:cNvPr>
        <xdr:cNvSpPr txBox="1"/>
      </xdr:nvSpPr>
      <xdr:spPr>
        <a:xfrm>
          <a:off x="242824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2C1CAD1E-442D-40E3-85A5-04A6E56DD33C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5A5B6291-D7D4-47B2-BA1D-E87D09FFA303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18CB68E3-39DB-4529-95D6-C5AD1D7DF1B8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B0CB293E-93C2-449A-88EE-0AAE823314DC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B117969B-23A5-4718-9CCC-406FE50FB5FC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14AF9948-FD60-4CA9-BEEC-763759D8A510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D7F8A97A-0BEF-453D-B936-BD78B5632364}"/>
            </a:ext>
          </a:extLst>
        </xdr:cNvPr>
        <xdr:cNvSpPr txBox="1"/>
      </xdr:nvSpPr>
      <xdr:spPr>
        <a:xfrm>
          <a:off x="242824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1094A97F-39A0-437C-8D66-7B6EDD18DBED}"/>
            </a:ext>
          </a:extLst>
        </xdr:cNvPr>
        <xdr:cNvSpPr txBox="1"/>
      </xdr:nvSpPr>
      <xdr:spPr>
        <a:xfrm>
          <a:off x="242824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F2643FE2-76EF-4031-A243-8C1BB8EBEA63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925ED38B-D283-4933-A876-913C4A13EE04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A60B8A5C-E17E-4B21-A9C9-115AC6F5B87F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4335CFBB-A0F2-4DA0-9DD7-ED74DF3A2A3A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3ACCEC0E-1D14-43C0-ABBD-93D229482A5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2F81A420-9E34-458D-9F17-B9D409A9F15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84C4A741-7E87-40E8-A6BB-D50D416F156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BDC55FE5-9612-4D72-B098-A7E4BE8FDB0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71BFF7E5-0D6D-451D-8879-0872D465D32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446A840A-F04C-4559-89A7-B5EA53663A73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FC4BF153-D681-4D35-AA11-AF89D8083A0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51" name="テキスト ボックス 250">
          <a:extLst>
            <a:ext uri="{FF2B5EF4-FFF2-40B4-BE49-F238E27FC236}">
              <a16:creationId xmlns:a16="http://schemas.microsoft.com/office/drawing/2014/main" id="{AA36F2FE-31CF-4FF0-8B2E-541ECAA0CBA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52" name="テキスト ボックス 251">
          <a:extLst>
            <a:ext uri="{FF2B5EF4-FFF2-40B4-BE49-F238E27FC236}">
              <a16:creationId xmlns:a16="http://schemas.microsoft.com/office/drawing/2014/main" id="{CD56E528-2C67-48DF-B88F-31339E95BA6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53" name="テキスト ボックス 252">
          <a:extLst>
            <a:ext uri="{FF2B5EF4-FFF2-40B4-BE49-F238E27FC236}">
              <a16:creationId xmlns:a16="http://schemas.microsoft.com/office/drawing/2014/main" id="{1FFFD472-79A6-4016-B226-5AC4224CA84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54" name="テキスト ボックス 253">
          <a:extLst>
            <a:ext uri="{FF2B5EF4-FFF2-40B4-BE49-F238E27FC236}">
              <a16:creationId xmlns:a16="http://schemas.microsoft.com/office/drawing/2014/main" id="{590DA7C9-1015-4422-9378-CE2EB6B3208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55" name="テキスト ボックス 254">
          <a:extLst>
            <a:ext uri="{FF2B5EF4-FFF2-40B4-BE49-F238E27FC236}">
              <a16:creationId xmlns:a16="http://schemas.microsoft.com/office/drawing/2014/main" id="{E3E1C48D-EB3B-45B5-8E05-7183F418403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56" name="テキスト ボックス 255">
          <a:extLst>
            <a:ext uri="{FF2B5EF4-FFF2-40B4-BE49-F238E27FC236}">
              <a16:creationId xmlns:a16="http://schemas.microsoft.com/office/drawing/2014/main" id="{D2F84632-6FAE-4BC3-A1E7-70C572263773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57" name="テキスト ボックス 256">
          <a:extLst>
            <a:ext uri="{FF2B5EF4-FFF2-40B4-BE49-F238E27FC236}">
              <a16:creationId xmlns:a16="http://schemas.microsoft.com/office/drawing/2014/main" id="{FC08F16D-5E23-452E-B444-5E852629051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58" name="テキスト ボックス 257">
          <a:extLst>
            <a:ext uri="{FF2B5EF4-FFF2-40B4-BE49-F238E27FC236}">
              <a16:creationId xmlns:a16="http://schemas.microsoft.com/office/drawing/2014/main" id="{D8C5554A-A0C0-4187-BEF0-0908866350D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59" name="テキスト ボックス 258">
          <a:extLst>
            <a:ext uri="{FF2B5EF4-FFF2-40B4-BE49-F238E27FC236}">
              <a16:creationId xmlns:a16="http://schemas.microsoft.com/office/drawing/2014/main" id="{DFFEAA0A-8F22-4197-9574-84EC6E859AA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60" name="テキスト ボックス 259">
          <a:extLst>
            <a:ext uri="{FF2B5EF4-FFF2-40B4-BE49-F238E27FC236}">
              <a16:creationId xmlns:a16="http://schemas.microsoft.com/office/drawing/2014/main" id="{AEFC7DDD-1837-41F7-A7C8-232E73473E6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61" name="テキスト ボックス 260">
          <a:extLst>
            <a:ext uri="{FF2B5EF4-FFF2-40B4-BE49-F238E27FC236}">
              <a16:creationId xmlns:a16="http://schemas.microsoft.com/office/drawing/2014/main" id="{86D65AAB-7E18-4B81-8FB5-0600216FF04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62" name="テキスト ボックス 261">
          <a:extLst>
            <a:ext uri="{FF2B5EF4-FFF2-40B4-BE49-F238E27FC236}">
              <a16:creationId xmlns:a16="http://schemas.microsoft.com/office/drawing/2014/main" id="{E32683AC-A5F1-4E7E-B9A8-FB4AB5A1CA3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63" name="テキスト ボックス 262">
          <a:extLst>
            <a:ext uri="{FF2B5EF4-FFF2-40B4-BE49-F238E27FC236}">
              <a16:creationId xmlns:a16="http://schemas.microsoft.com/office/drawing/2014/main" id="{AE9DA564-8BBE-461E-96FE-1A139EAA9263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64" name="テキスト ボックス 263">
          <a:extLst>
            <a:ext uri="{FF2B5EF4-FFF2-40B4-BE49-F238E27FC236}">
              <a16:creationId xmlns:a16="http://schemas.microsoft.com/office/drawing/2014/main" id="{05970C0D-E54F-4BE5-A9FD-929A81BDDB7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65" name="テキスト ボックス 264">
          <a:extLst>
            <a:ext uri="{FF2B5EF4-FFF2-40B4-BE49-F238E27FC236}">
              <a16:creationId xmlns:a16="http://schemas.microsoft.com/office/drawing/2014/main" id="{C0BB86BC-1E58-4195-83B0-F72D5661ADE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66" name="テキスト ボックス 265">
          <a:extLst>
            <a:ext uri="{FF2B5EF4-FFF2-40B4-BE49-F238E27FC236}">
              <a16:creationId xmlns:a16="http://schemas.microsoft.com/office/drawing/2014/main" id="{CDBBAB02-5372-4892-8B4B-FBD4F0805B7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67" name="テキスト ボックス 266">
          <a:extLst>
            <a:ext uri="{FF2B5EF4-FFF2-40B4-BE49-F238E27FC236}">
              <a16:creationId xmlns:a16="http://schemas.microsoft.com/office/drawing/2014/main" id="{D47496B5-CA66-44D5-8835-AAE46750FD9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68" name="テキスト ボックス 267">
          <a:extLst>
            <a:ext uri="{FF2B5EF4-FFF2-40B4-BE49-F238E27FC236}">
              <a16:creationId xmlns:a16="http://schemas.microsoft.com/office/drawing/2014/main" id="{47BC171E-ACC1-4D29-953A-B5CBDB3DE8E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69" name="テキスト ボックス 268">
          <a:extLst>
            <a:ext uri="{FF2B5EF4-FFF2-40B4-BE49-F238E27FC236}">
              <a16:creationId xmlns:a16="http://schemas.microsoft.com/office/drawing/2014/main" id="{592F1DBC-6AE1-4B20-AD23-0FE57DD6B74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70" name="テキスト ボックス 269">
          <a:extLst>
            <a:ext uri="{FF2B5EF4-FFF2-40B4-BE49-F238E27FC236}">
              <a16:creationId xmlns:a16="http://schemas.microsoft.com/office/drawing/2014/main" id="{850C39D7-135B-41AE-A8ED-529C7AF7420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71" name="テキスト ボックス 270">
          <a:extLst>
            <a:ext uri="{FF2B5EF4-FFF2-40B4-BE49-F238E27FC236}">
              <a16:creationId xmlns:a16="http://schemas.microsoft.com/office/drawing/2014/main" id="{3EB26ECA-30DD-4119-9CDE-95DBD7B091D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72" name="テキスト ボックス 10">
          <a:extLst>
            <a:ext uri="{FF2B5EF4-FFF2-40B4-BE49-F238E27FC236}">
              <a16:creationId xmlns:a16="http://schemas.microsoft.com/office/drawing/2014/main" id="{562FA61F-3160-4866-AB3B-9469F53055D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73" name="テキスト ボックス 11">
          <a:extLst>
            <a:ext uri="{FF2B5EF4-FFF2-40B4-BE49-F238E27FC236}">
              <a16:creationId xmlns:a16="http://schemas.microsoft.com/office/drawing/2014/main" id="{3EEE5302-BDB9-4260-B882-D5E7CEEA284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74" name="テキスト ボックス 41">
          <a:extLst>
            <a:ext uri="{FF2B5EF4-FFF2-40B4-BE49-F238E27FC236}">
              <a16:creationId xmlns:a16="http://schemas.microsoft.com/office/drawing/2014/main" id="{907A685D-5B27-419A-8636-C181E87E5D0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75" name="テキスト ボックス 42">
          <a:extLst>
            <a:ext uri="{FF2B5EF4-FFF2-40B4-BE49-F238E27FC236}">
              <a16:creationId xmlns:a16="http://schemas.microsoft.com/office/drawing/2014/main" id="{728A25C8-DC19-4759-98C6-258EB18016C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76" name="テキスト ボックス 65">
          <a:extLst>
            <a:ext uri="{FF2B5EF4-FFF2-40B4-BE49-F238E27FC236}">
              <a16:creationId xmlns:a16="http://schemas.microsoft.com/office/drawing/2014/main" id="{6C070445-50D8-4F5F-B5EA-0792F2A1595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77" name="テキスト ボックス 66">
          <a:extLst>
            <a:ext uri="{FF2B5EF4-FFF2-40B4-BE49-F238E27FC236}">
              <a16:creationId xmlns:a16="http://schemas.microsoft.com/office/drawing/2014/main" id="{A6B7D45F-DD5F-4A1B-AB06-2F3989C203D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78" name="テキスト ボックス 67">
          <a:extLst>
            <a:ext uri="{FF2B5EF4-FFF2-40B4-BE49-F238E27FC236}">
              <a16:creationId xmlns:a16="http://schemas.microsoft.com/office/drawing/2014/main" id="{013FBAD5-184E-48BB-8ED6-4C0D7D44F77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79" name="テキスト ボックス 68">
          <a:extLst>
            <a:ext uri="{FF2B5EF4-FFF2-40B4-BE49-F238E27FC236}">
              <a16:creationId xmlns:a16="http://schemas.microsoft.com/office/drawing/2014/main" id="{98C9F913-7F90-4AC1-9762-8D893D2AA833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80" name="テキスト ボックス 151">
          <a:extLst>
            <a:ext uri="{FF2B5EF4-FFF2-40B4-BE49-F238E27FC236}">
              <a16:creationId xmlns:a16="http://schemas.microsoft.com/office/drawing/2014/main" id="{C333FCE4-359D-4C7A-82AC-A3BD6828FCA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81" name="テキスト ボックス 152">
          <a:extLst>
            <a:ext uri="{FF2B5EF4-FFF2-40B4-BE49-F238E27FC236}">
              <a16:creationId xmlns:a16="http://schemas.microsoft.com/office/drawing/2014/main" id="{4EEC20D5-3AEB-4155-ADF5-E563090150B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82" name="テキスト ボックス 153">
          <a:extLst>
            <a:ext uri="{FF2B5EF4-FFF2-40B4-BE49-F238E27FC236}">
              <a16:creationId xmlns:a16="http://schemas.microsoft.com/office/drawing/2014/main" id="{80A2F8EA-B6A9-41F7-BF39-CDDA1D8F2B9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83" name="テキスト ボックス 154">
          <a:extLst>
            <a:ext uri="{FF2B5EF4-FFF2-40B4-BE49-F238E27FC236}">
              <a16:creationId xmlns:a16="http://schemas.microsoft.com/office/drawing/2014/main" id="{84C38EB5-1CCA-466E-B767-DAFFEBEACEE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84" name="テキスト ボックス 193">
          <a:extLst>
            <a:ext uri="{FF2B5EF4-FFF2-40B4-BE49-F238E27FC236}">
              <a16:creationId xmlns:a16="http://schemas.microsoft.com/office/drawing/2014/main" id="{58A403F7-DD2F-43E3-963C-C284F2927B23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85" name="テキスト ボックス 194">
          <a:extLst>
            <a:ext uri="{FF2B5EF4-FFF2-40B4-BE49-F238E27FC236}">
              <a16:creationId xmlns:a16="http://schemas.microsoft.com/office/drawing/2014/main" id="{432D9B19-5F74-4673-8CFB-828EA43019D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86" name="テキスト ボックス 195">
          <a:extLst>
            <a:ext uri="{FF2B5EF4-FFF2-40B4-BE49-F238E27FC236}">
              <a16:creationId xmlns:a16="http://schemas.microsoft.com/office/drawing/2014/main" id="{F9EDFCA8-821E-42ED-B273-30D566E38CE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87" name="テキスト ボックス 196">
          <a:extLst>
            <a:ext uri="{FF2B5EF4-FFF2-40B4-BE49-F238E27FC236}">
              <a16:creationId xmlns:a16="http://schemas.microsoft.com/office/drawing/2014/main" id="{C261E6FE-1C25-4301-AA69-B378CE71459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88" name="テキスト ボックス 197">
          <a:extLst>
            <a:ext uri="{FF2B5EF4-FFF2-40B4-BE49-F238E27FC236}">
              <a16:creationId xmlns:a16="http://schemas.microsoft.com/office/drawing/2014/main" id="{0FB38CAF-1A9F-48AC-96D8-99EA4E93FB6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89" name="テキスト ボックス 198">
          <a:extLst>
            <a:ext uri="{FF2B5EF4-FFF2-40B4-BE49-F238E27FC236}">
              <a16:creationId xmlns:a16="http://schemas.microsoft.com/office/drawing/2014/main" id="{EB837888-37ED-48DE-945B-7303FE1C5AD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90" name="テキスト ボックス 199">
          <a:extLst>
            <a:ext uri="{FF2B5EF4-FFF2-40B4-BE49-F238E27FC236}">
              <a16:creationId xmlns:a16="http://schemas.microsoft.com/office/drawing/2014/main" id="{CE91057A-B6DD-4094-BC12-CA3806BA05C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91" name="テキスト ボックス 200">
          <a:extLst>
            <a:ext uri="{FF2B5EF4-FFF2-40B4-BE49-F238E27FC236}">
              <a16:creationId xmlns:a16="http://schemas.microsoft.com/office/drawing/2014/main" id="{EDC87D9D-250D-416A-BB3E-3A6EDBDD7D2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92" name="テキスト ボックス 201">
          <a:extLst>
            <a:ext uri="{FF2B5EF4-FFF2-40B4-BE49-F238E27FC236}">
              <a16:creationId xmlns:a16="http://schemas.microsoft.com/office/drawing/2014/main" id="{4C498436-C911-474D-86CA-F82D2B80126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93" name="テキスト ボックス 202">
          <a:extLst>
            <a:ext uri="{FF2B5EF4-FFF2-40B4-BE49-F238E27FC236}">
              <a16:creationId xmlns:a16="http://schemas.microsoft.com/office/drawing/2014/main" id="{5892A8E1-4CEC-4689-827E-A2795E134A7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94" name="テキスト ボックス 205">
          <a:extLst>
            <a:ext uri="{FF2B5EF4-FFF2-40B4-BE49-F238E27FC236}">
              <a16:creationId xmlns:a16="http://schemas.microsoft.com/office/drawing/2014/main" id="{34683F20-C8C2-4D49-A9E0-8FF8E888C0C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95" name="テキスト ボックス 206">
          <a:extLst>
            <a:ext uri="{FF2B5EF4-FFF2-40B4-BE49-F238E27FC236}">
              <a16:creationId xmlns:a16="http://schemas.microsoft.com/office/drawing/2014/main" id="{4BBF9F2E-9633-456C-83C6-5F6E0D6E490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96" name="テキスト ボックス 207">
          <a:extLst>
            <a:ext uri="{FF2B5EF4-FFF2-40B4-BE49-F238E27FC236}">
              <a16:creationId xmlns:a16="http://schemas.microsoft.com/office/drawing/2014/main" id="{D3BEC962-6394-4BDC-9C1D-F67805D2502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97" name="テキスト ボックス 208">
          <a:extLst>
            <a:ext uri="{FF2B5EF4-FFF2-40B4-BE49-F238E27FC236}">
              <a16:creationId xmlns:a16="http://schemas.microsoft.com/office/drawing/2014/main" id="{F9F40AEA-4B77-4B4F-966C-0F90D4858CA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98" name="テキスト ボックス 209">
          <a:extLst>
            <a:ext uri="{FF2B5EF4-FFF2-40B4-BE49-F238E27FC236}">
              <a16:creationId xmlns:a16="http://schemas.microsoft.com/office/drawing/2014/main" id="{AED75CD4-8466-4A24-822D-3093CCDD576E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299" name="テキスト ボックス 210">
          <a:extLst>
            <a:ext uri="{FF2B5EF4-FFF2-40B4-BE49-F238E27FC236}">
              <a16:creationId xmlns:a16="http://schemas.microsoft.com/office/drawing/2014/main" id="{920EEA74-3A5B-4A5B-8812-01B398EE285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00" name="テキスト ボックス 299">
          <a:extLst>
            <a:ext uri="{FF2B5EF4-FFF2-40B4-BE49-F238E27FC236}">
              <a16:creationId xmlns:a16="http://schemas.microsoft.com/office/drawing/2014/main" id="{4D6111EE-B77D-43AA-AD5A-46DFE869B86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01" name="テキスト ボックス 300">
          <a:extLst>
            <a:ext uri="{FF2B5EF4-FFF2-40B4-BE49-F238E27FC236}">
              <a16:creationId xmlns:a16="http://schemas.microsoft.com/office/drawing/2014/main" id="{F14E1971-99F8-432B-9A6F-858FA28E251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02" name="テキスト ボックス 301">
          <a:extLst>
            <a:ext uri="{FF2B5EF4-FFF2-40B4-BE49-F238E27FC236}">
              <a16:creationId xmlns:a16="http://schemas.microsoft.com/office/drawing/2014/main" id="{0A0C586F-5041-49A4-B643-C1E9C2AE39A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03" name="テキスト ボックス 302">
          <a:extLst>
            <a:ext uri="{FF2B5EF4-FFF2-40B4-BE49-F238E27FC236}">
              <a16:creationId xmlns:a16="http://schemas.microsoft.com/office/drawing/2014/main" id="{AD8664C2-7E62-4BD5-AA40-F3E78828A10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04" name="テキスト ボックス 303">
          <a:extLst>
            <a:ext uri="{FF2B5EF4-FFF2-40B4-BE49-F238E27FC236}">
              <a16:creationId xmlns:a16="http://schemas.microsoft.com/office/drawing/2014/main" id="{31D4B6B4-D473-4552-AB2A-15818F5010D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05" name="テキスト ボックス 304">
          <a:extLst>
            <a:ext uri="{FF2B5EF4-FFF2-40B4-BE49-F238E27FC236}">
              <a16:creationId xmlns:a16="http://schemas.microsoft.com/office/drawing/2014/main" id="{838E027B-B4FD-4EDD-B3CF-427B76B86193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06" name="テキスト ボックス 305">
          <a:extLst>
            <a:ext uri="{FF2B5EF4-FFF2-40B4-BE49-F238E27FC236}">
              <a16:creationId xmlns:a16="http://schemas.microsoft.com/office/drawing/2014/main" id="{49831185-C0FD-4C59-AC14-9EB3A19AD50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07" name="テキスト ボックス 306">
          <a:extLst>
            <a:ext uri="{FF2B5EF4-FFF2-40B4-BE49-F238E27FC236}">
              <a16:creationId xmlns:a16="http://schemas.microsoft.com/office/drawing/2014/main" id="{C3B3BC5E-1850-4035-AE44-A86140E3E15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08" name="テキスト ボックス 307">
          <a:extLst>
            <a:ext uri="{FF2B5EF4-FFF2-40B4-BE49-F238E27FC236}">
              <a16:creationId xmlns:a16="http://schemas.microsoft.com/office/drawing/2014/main" id="{61956625-CE02-44AB-970F-376567C11ED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09" name="テキスト ボックス 308">
          <a:extLst>
            <a:ext uri="{FF2B5EF4-FFF2-40B4-BE49-F238E27FC236}">
              <a16:creationId xmlns:a16="http://schemas.microsoft.com/office/drawing/2014/main" id="{266FC597-03D3-4E85-87A3-0DDAE88D930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10" name="テキスト ボックス 309">
          <a:extLst>
            <a:ext uri="{FF2B5EF4-FFF2-40B4-BE49-F238E27FC236}">
              <a16:creationId xmlns:a16="http://schemas.microsoft.com/office/drawing/2014/main" id="{598120FF-9485-457C-AF87-9FCD0EF3FCE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11" name="テキスト ボックス 310">
          <a:extLst>
            <a:ext uri="{FF2B5EF4-FFF2-40B4-BE49-F238E27FC236}">
              <a16:creationId xmlns:a16="http://schemas.microsoft.com/office/drawing/2014/main" id="{4B3B83ED-8EF0-4131-BC1D-67D2A61BF87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12" name="テキスト ボックス 311">
          <a:extLst>
            <a:ext uri="{FF2B5EF4-FFF2-40B4-BE49-F238E27FC236}">
              <a16:creationId xmlns:a16="http://schemas.microsoft.com/office/drawing/2014/main" id="{4A7232AF-4AEA-42C4-B89D-D21A1665F15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13" name="テキスト ボックス 312">
          <a:extLst>
            <a:ext uri="{FF2B5EF4-FFF2-40B4-BE49-F238E27FC236}">
              <a16:creationId xmlns:a16="http://schemas.microsoft.com/office/drawing/2014/main" id="{3D19ADA7-92D8-4451-9B85-EEC9A515849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14" name="テキスト ボックス 313">
          <a:extLst>
            <a:ext uri="{FF2B5EF4-FFF2-40B4-BE49-F238E27FC236}">
              <a16:creationId xmlns:a16="http://schemas.microsoft.com/office/drawing/2014/main" id="{2DC819CE-279A-473C-8ABF-6FB8EDA596F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15" name="テキスト ボックス 314">
          <a:extLst>
            <a:ext uri="{FF2B5EF4-FFF2-40B4-BE49-F238E27FC236}">
              <a16:creationId xmlns:a16="http://schemas.microsoft.com/office/drawing/2014/main" id="{1E04E6CB-5CDF-49C0-BE35-F394A6395E4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16" name="テキスト ボックス 315">
          <a:extLst>
            <a:ext uri="{FF2B5EF4-FFF2-40B4-BE49-F238E27FC236}">
              <a16:creationId xmlns:a16="http://schemas.microsoft.com/office/drawing/2014/main" id="{93E2162C-76DA-41D8-9605-53A1AB2C376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17" name="テキスト ボックス 316">
          <a:extLst>
            <a:ext uri="{FF2B5EF4-FFF2-40B4-BE49-F238E27FC236}">
              <a16:creationId xmlns:a16="http://schemas.microsoft.com/office/drawing/2014/main" id="{316321F7-19F0-4C94-9F21-30056C19294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18" name="テキスト ボックス 317">
          <a:extLst>
            <a:ext uri="{FF2B5EF4-FFF2-40B4-BE49-F238E27FC236}">
              <a16:creationId xmlns:a16="http://schemas.microsoft.com/office/drawing/2014/main" id="{C6C678B5-AA92-4370-B2CD-C5DEE1E6399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19" name="テキスト ボックス 318">
          <a:extLst>
            <a:ext uri="{FF2B5EF4-FFF2-40B4-BE49-F238E27FC236}">
              <a16:creationId xmlns:a16="http://schemas.microsoft.com/office/drawing/2014/main" id="{BC2EEADA-3992-450C-82A6-A9E82B2F4EB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20" name="テキスト ボックス 319">
          <a:extLst>
            <a:ext uri="{FF2B5EF4-FFF2-40B4-BE49-F238E27FC236}">
              <a16:creationId xmlns:a16="http://schemas.microsoft.com/office/drawing/2014/main" id="{395668B0-2570-4195-A617-A3C5F1B91D9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21" name="テキスト ボックス 320">
          <a:extLst>
            <a:ext uri="{FF2B5EF4-FFF2-40B4-BE49-F238E27FC236}">
              <a16:creationId xmlns:a16="http://schemas.microsoft.com/office/drawing/2014/main" id="{5647552E-1198-4B09-BC2D-9FAB8EA6BFD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22" name="テキスト ボックス 321">
          <a:extLst>
            <a:ext uri="{FF2B5EF4-FFF2-40B4-BE49-F238E27FC236}">
              <a16:creationId xmlns:a16="http://schemas.microsoft.com/office/drawing/2014/main" id="{329F7D67-95C8-45B1-BA2C-6CA7E26E371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23" name="テキスト ボックス 322">
          <a:extLst>
            <a:ext uri="{FF2B5EF4-FFF2-40B4-BE49-F238E27FC236}">
              <a16:creationId xmlns:a16="http://schemas.microsoft.com/office/drawing/2014/main" id="{96100231-D98F-4F76-9CAD-FE1CF11BBFD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24" name="テキスト ボックス 323">
          <a:extLst>
            <a:ext uri="{FF2B5EF4-FFF2-40B4-BE49-F238E27FC236}">
              <a16:creationId xmlns:a16="http://schemas.microsoft.com/office/drawing/2014/main" id="{8C6171BD-0357-4986-B1AF-133D52DD889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25" name="テキスト ボックス 324">
          <a:extLst>
            <a:ext uri="{FF2B5EF4-FFF2-40B4-BE49-F238E27FC236}">
              <a16:creationId xmlns:a16="http://schemas.microsoft.com/office/drawing/2014/main" id="{D21CB00B-7551-4F3C-9501-7893EB06CC72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26" name="テキスト ボックス 325">
          <a:extLst>
            <a:ext uri="{FF2B5EF4-FFF2-40B4-BE49-F238E27FC236}">
              <a16:creationId xmlns:a16="http://schemas.microsoft.com/office/drawing/2014/main" id="{3410B1EB-7627-4B8E-A67F-82DFBF217CD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27" name="テキスト ボックス 326">
          <a:extLst>
            <a:ext uri="{FF2B5EF4-FFF2-40B4-BE49-F238E27FC236}">
              <a16:creationId xmlns:a16="http://schemas.microsoft.com/office/drawing/2014/main" id="{5DDE192F-21BD-4B4C-A3F4-627D35B9D45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28" name="テキスト ボックス 327">
          <a:extLst>
            <a:ext uri="{FF2B5EF4-FFF2-40B4-BE49-F238E27FC236}">
              <a16:creationId xmlns:a16="http://schemas.microsoft.com/office/drawing/2014/main" id="{DC8AA1F6-7A1A-4068-98A1-0D8129747CF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29" name="テキスト ボックス 328">
          <a:extLst>
            <a:ext uri="{FF2B5EF4-FFF2-40B4-BE49-F238E27FC236}">
              <a16:creationId xmlns:a16="http://schemas.microsoft.com/office/drawing/2014/main" id="{BB43114F-146B-4A2B-B198-B41F42FB2B1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30" name="テキスト ボックス 329">
          <a:extLst>
            <a:ext uri="{FF2B5EF4-FFF2-40B4-BE49-F238E27FC236}">
              <a16:creationId xmlns:a16="http://schemas.microsoft.com/office/drawing/2014/main" id="{9477A2C4-C83E-424C-8E06-BF94547C26A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31" name="テキスト ボックス 330">
          <a:extLst>
            <a:ext uri="{FF2B5EF4-FFF2-40B4-BE49-F238E27FC236}">
              <a16:creationId xmlns:a16="http://schemas.microsoft.com/office/drawing/2014/main" id="{A791D626-6AA2-45F9-B6A4-A70D360B891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32" name="テキスト ボックス 331">
          <a:extLst>
            <a:ext uri="{FF2B5EF4-FFF2-40B4-BE49-F238E27FC236}">
              <a16:creationId xmlns:a16="http://schemas.microsoft.com/office/drawing/2014/main" id="{52A9CA66-1AF1-4817-B2EE-7478A4DBB81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33" name="テキスト ボックス 332">
          <a:extLst>
            <a:ext uri="{FF2B5EF4-FFF2-40B4-BE49-F238E27FC236}">
              <a16:creationId xmlns:a16="http://schemas.microsoft.com/office/drawing/2014/main" id="{F6C7062B-4591-4E0D-82C3-1B1A6CA5FD0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34" name="テキスト ボックス 333">
          <a:extLst>
            <a:ext uri="{FF2B5EF4-FFF2-40B4-BE49-F238E27FC236}">
              <a16:creationId xmlns:a16="http://schemas.microsoft.com/office/drawing/2014/main" id="{51A456D1-A658-43A9-AF0A-8C752230FE60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35" name="テキスト ボックス 334">
          <a:extLst>
            <a:ext uri="{FF2B5EF4-FFF2-40B4-BE49-F238E27FC236}">
              <a16:creationId xmlns:a16="http://schemas.microsoft.com/office/drawing/2014/main" id="{3B36E1D3-A7CF-42FC-9C76-01299D0751FC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36" name="テキスト ボックス 335">
          <a:extLst>
            <a:ext uri="{FF2B5EF4-FFF2-40B4-BE49-F238E27FC236}">
              <a16:creationId xmlns:a16="http://schemas.microsoft.com/office/drawing/2014/main" id="{4E4E6FC0-744C-41F2-A78E-FE00B672B459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37" name="テキスト ボックス 336">
          <a:extLst>
            <a:ext uri="{FF2B5EF4-FFF2-40B4-BE49-F238E27FC236}">
              <a16:creationId xmlns:a16="http://schemas.microsoft.com/office/drawing/2014/main" id="{E124FD34-8E85-4B71-8986-6288974727C2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38" name="テキスト ボックス 337">
          <a:extLst>
            <a:ext uri="{FF2B5EF4-FFF2-40B4-BE49-F238E27FC236}">
              <a16:creationId xmlns:a16="http://schemas.microsoft.com/office/drawing/2014/main" id="{D8745468-513C-4129-BE41-59BB8429CA29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39" name="テキスト ボックス 338">
          <a:extLst>
            <a:ext uri="{FF2B5EF4-FFF2-40B4-BE49-F238E27FC236}">
              <a16:creationId xmlns:a16="http://schemas.microsoft.com/office/drawing/2014/main" id="{FEF4919F-DB88-42CD-B960-8B63A858CA63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40" name="テキスト ボックス 339">
          <a:extLst>
            <a:ext uri="{FF2B5EF4-FFF2-40B4-BE49-F238E27FC236}">
              <a16:creationId xmlns:a16="http://schemas.microsoft.com/office/drawing/2014/main" id="{28852D7F-1EA2-4F95-97E9-C7F04B806185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41" name="テキスト ボックス 340">
          <a:extLst>
            <a:ext uri="{FF2B5EF4-FFF2-40B4-BE49-F238E27FC236}">
              <a16:creationId xmlns:a16="http://schemas.microsoft.com/office/drawing/2014/main" id="{810F8615-A528-43E4-8443-0D8E4E4EA5C3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42" name="テキスト ボックス 341">
          <a:extLst>
            <a:ext uri="{FF2B5EF4-FFF2-40B4-BE49-F238E27FC236}">
              <a16:creationId xmlns:a16="http://schemas.microsoft.com/office/drawing/2014/main" id="{09B9AB34-128D-4224-B231-632A114867CA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43" name="テキスト ボックス 342">
          <a:extLst>
            <a:ext uri="{FF2B5EF4-FFF2-40B4-BE49-F238E27FC236}">
              <a16:creationId xmlns:a16="http://schemas.microsoft.com/office/drawing/2014/main" id="{1598DC5B-3FBF-4D21-A175-EAC3609BFA11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44" name="テキスト ボックス 343">
          <a:extLst>
            <a:ext uri="{FF2B5EF4-FFF2-40B4-BE49-F238E27FC236}">
              <a16:creationId xmlns:a16="http://schemas.microsoft.com/office/drawing/2014/main" id="{99952C5E-993E-48D2-9D4B-8CB6D40355FA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45" name="テキスト ボックス 344">
          <a:extLst>
            <a:ext uri="{FF2B5EF4-FFF2-40B4-BE49-F238E27FC236}">
              <a16:creationId xmlns:a16="http://schemas.microsoft.com/office/drawing/2014/main" id="{3D601BFB-3A01-4A90-A0B2-E4DAB2D93C64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46" name="テキスト ボックス 345">
          <a:extLst>
            <a:ext uri="{FF2B5EF4-FFF2-40B4-BE49-F238E27FC236}">
              <a16:creationId xmlns:a16="http://schemas.microsoft.com/office/drawing/2014/main" id="{67FCD37C-9CD4-41BB-8391-A89B32E433FA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47" name="テキスト ボックス 346">
          <a:extLst>
            <a:ext uri="{FF2B5EF4-FFF2-40B4-BE49-F238E27FC236}">
              <a16:creationId xmlns:a16="http://schemas.microsoft.com/office/drawing/2014/main" id="{7C0E634F-18DB-4F18-95DB-CB4BC237D011}"/>
            </a:ext>
          </a:extLst>
        </xdr:cNvPr>
        <xdr:cNvSpPr txBox="1"/>
      </xdr:nvSpPr>
      <xdr:spPr>
        <a:xfrm>
          <a:off x="241109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48" name="テキスト ボックス 347">
          <a:extLst>
            <a:ext uri="{FF2B5EF4-FFF2-40B4-BE49-F238E27FC236}">
              <a16:creationId xmlns:a16="http://schemas.microsoft.com/office/drawing/2014/main" id="{327C295C-53E5-4520-ADA8-9FCC486FE443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49" name="テキスト ボックス 348">
          <a:extLst>
            <a:ext uri="{FF2B5EF4-FFF2-40B4-BE49-F238E27FC236}">
              <a16:creationId xmlns:a16="http://schemas.microsoft.com/office/drawing/2014/main" id="{EB40B2B1-2C51-4D86-B867-2BF9F5E9A62D}"/>
            </a:ext>
          </a:extLst>
        </xdr:cNvPr>
        <xdr:cNvSpPr txBox="1"/>
      </xdr:nvSpPr>
      <xdr:spPr>
        <a:xfrm>
          <a:off x="2413000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50" name="テキスト ボックス 349">
          <a:extLst>
            <a:ext uri="{FF2B5EF4-FFF2-40B4-BE49-F238E27FC236}">
              <a16:creationId xmlns:a16="http://schemas.microsoft.com/office/drawing/2014/main" id="{8F4F35A3-3B4A-4D1F-90A9-BA01E2F64E02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51" name="テキスト ボックス 350">
          <a:extLst>
            <a:ext uri="{FF2B5EF4-FFF2-40B4-BE49-F238E27FC236}">
              <a16:creationId xmlns:a16="http://schemas.microsoft.com/office/drawing/2014/main" id="{B772C0D8-BC38-4CFD-A5EC-FCB162AC14E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52" name="テキスト ボックス 351">
          <a:extLst>
            <a:ext uri="{FF2B5EF4-FFF2-40B4-BE49-F238E27FC236}">
              <a16:creationId xmlns:a16="http://schemas.microsoft.com/office/drawing/2014/main" id="{181CAE4E-7B21-4EE4-859B-6C914269DF3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53" name="テキスト ボックス 352">
          <a:extLst>
            <a:ext uri="{FF2B5EF4-FFF2-40B4-BE49-F238E27FC236}">
              <a16:creationId xmlns:a16="http://schemas.microsoft.com/office/drawing/2014/main" id="{AE63C6F8-49F9-413F-A4E4-EEE2B59464C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54" name="テキスト ボックス 353">
          <a:extLst>
            <a:ext uri="{FF2B5EF4-FFF2-40B4-BE49-F238E27FC236}">
              <a16:creationId xmlns:a16="http://schemas.microsoft.com/office/drawing/2014/main" id="{D4FD7C45-75E2-4BC0-BFD3-34EF4323262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55" name="テキスト ボックス 354">
          <a:extLst>
            <a:ext uri="{FF2B5EF4-FFF2-40B4-BE49-F238E27FC236}">
              <a16:creationId xmlns:a16="http://schemas.microsoft.com/office/drawing/2014/main" id="{ACB85DEA-9580-420E-BC69-6A639D1D32C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56" name="テキスト ボックス 355">
          <a:extLst>
            <a:ext uri="{FF2B5EF4-FFF2-40B4-BE49-F238E27FC236}">
              <a16:creationId xmlns:a16="http://schemas.microsoft.com/office/drawing/2014/main" id="{99D91F49-4430-44C5-9DA0-8AB81114C2CD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57" name="テキスト ボックス 356">
          <a:extLst>
            <a:ext uri="{FF2B5EF4-FFF2-40B4-BE49-F238E27FC236}">
              <a16:creationId xmlns:a16="http://schemas.microsoft.com/office/drawing/2014/main" id="{8FDFF2F9-7463-4490-AED6-A7B4AD9732D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58" name="テキスト ボックス 357">
          <a:extLst>
            <a:ext uri="{FF2B5EF4-FFF2-40B4-BE49-F238E27FC236}">
              <a16:creationId xmlns:a16="http://schemas.microsoft.com/office/drawing/2014/main" id="{D2F92B33-0607-403B-A225-4F1E548BC5F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59" name="テキスト ボックス 358">
          <a:extLst>
            <a:ext uri="{FF2B5EF4-FFF2-40B4-BE49-F238E27FC236}">
              <a16:creationId xmlns:a16="http://schemas.microsoft.com/office/drawing/2014/main" id="{0C8E4011-2ACF-4063-B419-3666EF6D8C6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60" name="テキスト ボックス 359">
          <a:extLst>
            <a:ext uri="{FF2B5EF4-FFF2-40B4-BE49-F238E27FC236}">
              <a16:creationId xmlns:a16="http://schemas.microsoft.com/office/drawing/2014/main" id="{6230EF96-C66E-4C8A-9764-726B7F37BF3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61" name="テキスト ボックス 360">
          <a:extLst>
            <a:ext uri="{FF2B5EF4-FFF2-40B4-BE49-F238E27FC236}">
              <a16:creationId xmlns:a16="http://schemas.microsoft.com/office/drawing/2014/main" id="{C7DF95D8-F39F-45B7-81A7-16AAD2B3280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62" name="テキスト ボックス 361">
          <a:extLst>
            <a:ext uri="{FF2B5EF4-FFF2-40B4-BE49-F238E27FC236}">
              <a16:creationId xmlns:a16="http://schemas.microsoft.com/office/drawing/2014/main" id="{9FC0ED0B-4347-43EB-B1EF-4DCC49D7E37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63" name="テキスト ボックス 362">
          <a:extLst>
            <a:ext uri="{FF2B5EF4-FFF2-40B4-BE49-F238E27FC236}">
              <a16:creationId xmlns:a16="http://schemas.microsoft.com/office/drawing/2014/main" id="{ED4E4B7C-A000-4AC4-98A9-DC444D67F608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64" name="テキスト ボックス 363">
          <a:extLst>
            <a:ext uri="{FF2B5EF4-FFF2-40B4-BE49-F238E27FC236}">
              <a16:creationId xmlns:a16="http://schemas.microsoft.com/office/drawing/2014/main" id="{36E60ADE-0BB5-40CB-ACCE-BEBF3E40B78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65" name="テキスト ボックス 364">
          <a:extLst>
            <a:ext uri="{FF2B5EF4-FFF2-40B4-BE49-F238E27FC236}">
              <a16:creationId xmlns:a16="http://schemas.microsoft.com/office/drawing/2014/main" id="{7DB13984-C949-413B-9C45-69AE1E9F86E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66" name="テキスト ボックス 365">
          <a:extLst>
            <a:ext uri="{FF2B5EF4-FFF2-40B4-BE49-F238E27FC236}">
              <a16:creationId xmlns:a16="http://schemas.microsoft.com/office/drawing/2014/main" id="{25CF7BD8-4D6B-4D15-98D4-B4FD75469B1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67" name="テキスト ボックス 366">
          <a:extLst>
            <a:ext uri="{FF2B5EF4-FFF2-40B4-BE49-F238E27FC236}">
              <a16:creationId xmlns:a16="http://schemas.microsoft.com/office/drawing/2014/main" id="{1024E41E-CE6B-473A-8AF1-AF6471FC6DE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68" name="テキスト ボックス 367">
          <a:extLst>
            <a:ext uri="{FF2B5EF4-FFF2-40B4-BE49-F238E27FC236}">
              <a16:creationId xmlns:a16="http://schemas.microsoft.com/office/drawing/2014/main" id="{51363E4F-622B-49CE-ABCF-44719C77453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69" name="テキスト ボックス 368">
          <a:extLst>
            <a:ext uri="{FF2B5EF4-FFF2-40B4-BE49-F238E27FC236}">
              <a16:creationId xmlns:a16="http://schemas.microsoft.com/office/drawing/2014/main" id="{A888146C-2C5F-4D72-B15A-23EDE62F79B2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70" name="テキスト ボックス 369">
          <a:extLst>
            <a:ext uri="{FF2B5EF4-FFF2-40B4-BE49-F238E27FC236}">
              <a16:creationId xmlns:a16="http://schemas.microsoft.com/office/drawing/2014/main" id="{B9D20DB6-4FAA-4FDC-B5AA-64164262198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71" name="テキスト ボックス 370">
          <a:extLst>
            <a:ext uri="{FF2B5EF4-FFF2-40B4-BE49-F238E27FC236}">
              <a16:creationId xmlns:a16="http://schemas.microsoft.com/office/drawing/2014/main" id="{10BCFDA1-4580-4376-A104-8E6682F7A83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72" name="テキスト ボックス 371">
          <a:extLst>
            <a:ext uri="{FF2B5EF4-FFF2-40B4-BE49-F238E27FC236}">
              <a16:creationId xmlns:a16="http://schemas.microsoft.com/office/drawing/2014/main" id="{CB532220-2FD1-4315-84AE-4F649417C36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73" name="テキスト ボックス 372">
          <a:extLst>
            <a:ext uri="{FF2B5EF4-FFF2-40B4-BE49-F238E27FC236}">
              <a16:creationId xmlns:a16="http://schemas.microsoft.com/office/drawing/2014/main" id="{B9687621-10F5-437F-8BA4-C327B88A876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74" name="テキスト ボックス 373">
          <a:extLst>
            <a:ext uri="{FF2B5EF4-FFF2-40B4-BE49-F238E27FC236}">
              <a16:creationId xmlns:a16="http://schemas.microsoft.com/office/drawing/2014/main" id="{8777B4A1-717B-4A35-8145-16AA0963AAE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75" name="テキスト ボックス 374">
          <a:extLst>
            <a:ext uri="{FF2B5EF4-FFF2-40B4-BE49-F238E27FC236}">
              <a16:creationId xmlns:a16="http://schemas.microsoft.com/office/drawing/2014/main" id="{7F33CB6D-7245-45FD-A7C4-5A7CEA46A21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76" name="テキスト ボックス 375">
          <a:extLst>
            <a:ext uri="{FF2B5EF4-FFF2-40B4-BE49-F238E27FC236}">
              <a16:creationId xmlns:a16="http://schemas.microsoft.com/office/drawing/2014/main" id="{60DDA12E-6499-4CAE-8D2D-F0CA0B7F782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77" name="テキスト ボックス 376">
          <a:extLst>
            <a:ext uri="{FF2B5EF4-FFF2-40B4-BE49-F238E27FC236}">
              <a16:creationId xmlns:a16="http://schemas.microsoft.com/office/drawing/2014/main" id="{CB31F894-9279-41D7-913F-95E720F304F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78" name="テキスト ボックス 377">
          <a:extLst>
            <a:ext uri="{FF2B5EF4-FFF2-40B4-BE49-F238E27FC236}">
              <a16:creationId xmlns:a16="http://schemas.microsoft.com/office/drawing/2014/main" id="{BEFAAB49-C141-4848-AF3A-FFB4F79F150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79" name="テキスト ボックス 378">
          <a:extLst>
            <a:ext uri="{FF2B5EF4-FFF2-40B4-BE49-F238E27FC236}">
              <a16:creationId xmlns:a16="http://schemas.microsoft.com/office/drawing/2014/main" id="{757CDEFE-6859-4830-8BF4-7549B35BAC0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80" name="テキスト ボックス 379">
          <a:extLst>
            <a:ext uri="{FF2B5EF4-FFF2-40B4-BE49-F238E27FC236}">
              <a16:creationId xmlns:a16="http://schemas.microsoft.com/office/drawing/2014/main" id="{2A718245-74F7-4D77-8026-E7D5892478C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81" name="テキスト ボックス 380">
          <a:extLst>
            <a:ext uri="{FF2B5EF4-FFF2-40B4-BE49-F238E27FC236}">
              <a16:creationId xmlns:a16="http://schemas.microsoft.com/office/drawing/2014/main" id="{B002170B-156B-4362-8739-D6A4F20447C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82" name="テキスト ボックス 381">
          <a:extLst>
            <a:ext uri="{FF2B5EF4-FFF2-40B4-BE49-F238E27FC236}">
              <a16:creationId xmlns:a16="http://schemas.microsoft.com/office/drawing/2014/main" id="{C1E810E1-8E60-4B58-B8BA-3CC38A91FC6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83" name="テキスト ボックス 382">
          <a:extLst>
            <a:ext uri="{FF2B5EF4-FFF2-40B4-BE49-F238E27FC236}">
              <a16:creationId xmlns:a16="http://schemas.microsoft.com/office/drawing/2014/main" id="{13830543-3E2A-4E44-AC33-CC6D6C61109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84" name="テキスト ボックス 383">
          <a:extLst>
            <a:ext uri="{FF2B5EF4-FFF2-40B4-BE49-F238E27FC236}">
              <a16:creationId xmlns:a16="http://schemas.microsoft.com/office/drawing/2014/main" id="{27EB8890-67CF-4307-93E1-36D616C1AAD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85" name="テキスト ボックス 384">
          <a:extLst>
            <a:ext uri="{FF2B5EF4-FFF2-40B4-BE49-F238E27FC236}">
              <a16:creationId xmlns:a16="http://schemas.microsoft.com/office/drawing/2014/main" id="{934B43A7-3291-4C50-B204-A023ADD6827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86" name="テキスト ボックス 385">
          <a:extLst>
            <a:ext uri="{FF2B5EF4-FFF2-40B4-BE49-F238E27FC236}">
              <a16:creationId xmlns:a16="http://schemas.microsoft.com/office/drawing/2014/main" id="{88DEE854-8419-4FCA-B6E1-A0A8667A9BFC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87" name="テキスト ボックス 386">
          <a:extLst>
            <a:ext uri="{FF2B5EF4-FFF2-40B4-BE49-F238E27FC236}">
              <a16:creationId xmlns:a16="http://schemas.microsoft.com/office/drawing/2014/main" id="{AB761576-AF03-49F2-95A0-92E6C8CC62D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88" name="テキスト ボックス 387">
          <a:extLst>
            <a:ext uri="{FF2B5EF4-FFF2-40B4-BE49-F238E27FC236}">
              <a16:creationId xmlns:a16="http://schemas.microsoft.com/office/drawing/2014/main" id="{0621904D-5861-4DF2-810F-FE948CFB408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89" name="テキスト ボックス 388">
          <a:extLst>
            <a:ext uri="{FF2B5EF4-FFF2-40B4-BE49-F238E27FC236}">
              <a16:creationId xmlns:a16="http://schemas.microsoft.com/office/drawing/2014/main" id="{B8D4C005-09E7-4376-9547-B706ED5D9CC1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90" name="テキスト ボックス 389">
          <a:extLst>
            <a:ext uri="{FF2B5EF4-FFF2-40B4-BE49-F238E27FC236}">
              <a16:creationId xmlns:a16="http://schemas.microsoft.com/office/drawing/2014/main" id="{98B88AAD-0AF5-4BB4-929D-26E6FB954A9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91" name="テキスト ボックス 390">
          <a:extLst>
            <a:ext uri="{FF2B5EF4-FFF2-40B4-BE49-F238E27FC236}">
              <a16:creationId xmlns:a16="http://schemas.microsoft.com/office/drawing/2014/main" id="{5C3E8972-4263-456F-A9E0-F864C1CC0F9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92" name="テキスト ボックス 391">
          <a:extLst>
            <a:ext uri="{FF2B5EF4-FFF2-40B4-BE49-F238E27FC236}">
              <a16:creationId xmlns:a16="http://schemas.microsoft.com/office/drawing/2014/main" id="{BC28F1CC-0447-43DF-9854-99901D84CC5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93" name="テキスト ボックス 392">
          <a:extLst>
            <a:ext uri="{FF2B5EF4-FFF2-40B4-BE49-F238E27FC236}">
              <a16:creationId xmlns:a16="http://schemas.microsoft.com/office/drawing/2014/main" id="{B8B4D6F3-8CBE-42BC-B683-BE1721D3522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94" name="テキスト ボックス 393">
          <a:extLst>
            <a:ext uri="{FF2B5EF4-FFF2-40B4-BE49-F238E27FC236}">
              <a16:creationId xmlns:a16="http://schemas.microsoft.com/office/drawing/2014/main" id="{2EEEDE09-37AA-484C-B943-3763EC7DA5E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95" name="テキスト ボックス 394">
          <a:extLst>
            <a:ext uri="{FF2B5EF4-FFF2-40B4-BE49-F238E27FC236}">
              <a16:creationId xmlns:a16="http://schemas.microsoft.com/office/drawing/2014/main" id="{A1A34CDA-61CA-4E97-A608-70B1333008A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96" name="テキスト ボックス 395">
          <a:extLst>
            <a:ext uri="{FF2B5EF4-FFF2-40B4-BE49-F238E27FC236}">
              <a16:creationId xmlns:a16="http://schemas.microsoft.com/office/drawing/2014/main" id="{B5B41A89-9DF3-4BD4-815A-217A3544D96A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97" name="テキスト ボックス 396">
          <a:extLst>
            <a:ext uri="{FF2B5EF4-FFF2-40B4-BE49-F238E27FC236}">
              <a16:creationId xmlns:a16="http://schemas.microsoft.com/office/drawing/2014/main" id="{D80AFF31-B795-4564-996A-A63DD12BB495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98" name="テキスト ボックス 397">
          <a:extLst>
            <a:ext uri="{FF2B5EF4-FFF2-40B4-BE49-F238E27FC236}">
              <a16:creationId xmlns:a16="http://schemas.microsoft.com/office/drawing/2014/main" id="{04A8DBCB-65B9-47F4-94E6-EDF54D94BB60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399" name="テキスト ボックス 398">
          <a:extLst>
            <a:ext uri="{FF2B5EF4-FFF2-40B4-BE49-F238E27FC236}">
              <a16:creationId xmlns:a16="http://schemas.microsoft.com/office/drawing/2014/main" id="{53BD357C-47E7-446E-968B-C3F2B972F03B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00" name="テキスト ボックス 399">
          <a:extLst>
            <a:ext uri="{FF2B5EF4-FFF2-40B4-BE49-F238E27FC236}">
              <a16:creationId xmlns:a16="http://schemas.microsoft.com/office/drawing/2014/main" id="{F9F46C58-C800-497E-9E75-6E2496E8F3B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01" name="テキスト ボックス 400">
          <a:extLst>
            <a:ext uri="{FF2B5EF4-FFF2-40B4-BE49-F238E27FC236}">
              <a16:creationId xmlns:a16="http://schemas.microsoft.com/office/drawing/2014/main" id="{E81A7FFF-2D32-4E20-B07E-3C5F4A715376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02" name="テキスト ボックス 401">
          <a:extLst>
            <a:ext uri="{FF2B5EF4-FFF2-40B4-BE49-F238E27FC236}">
              <a16:creationId xmlns:a16="http://schemas.microsoft.com/office/drawing/2014/main" id="{FB5A4A6E-0FB5-4DB0-878B-F5AEAD4BC3E7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03" name="テキスト ボックス 402">
          <a:extLst>
            <a:ext uri="{FF2B5EF4-FFF2-40B4-BE49-F238E27FC236}">
              <a16:creationId xmlns:a16="http://schemas.microsoft.com/office/drawing/2014/main" id="{DF346AEC-4267-4AD6-8DF0-21B7F41CCC62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04" name="テキスト ボックス 403">
          <a:extLst>
            <a:ext uri="{FF2B5EF4-FFF2-40B4-BE49-F238E27FC236}">
              <a16:creationId xmlns:a16="http://schemas.microsoft.com/office/drawing/2014/main" id="{9D4E0D85-27B4-41A7-AE9C-D9B745DDEB33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05" name="テキスト ボックス 404">
          <a:extLst>
            <a:ext uri="{FF2B5EF4-FFF2-40B4-BE49-F238E27FC236}">
              <a16:creationId xmlns:a16="http://schemas.microsoft.com/office/drawing/2014/main" id="{B97A6B75-0035-4AB3-A4E1-2CAA03BD8DA4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06" name="テキスト ボックス 405">
          <a:extLst>
            <a:ext uri="{FF2B5EF4-FFF2-40B4-BE49-F238E27FC236}">
              <a16:creationId xmlns:a16="http://schemas.microsoft.com/office/drawing/2014/main" id="{71350602-B7F7-4281-BBC3-714ACD7569B9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07" name="テキスト ボックス 406">
          <a:extLst>
            <a:ext uri="{FF2B5EF4-FFF2-40B4-BE49-F238E27FC236}">
              <a16:creationId xmlns:a16="http://schemas.microsoft.com/office/drawing/2014/main" id="{E38D679B-0579-4D67-9C32-0C2F1C4C6DDF}"/>
            </a:ext>
          </a:extLst>
        </xdr:cNvPr>
        <xdr:cNvSpPr txBox="1"/>
      </xdr:nvSpPr>
      <xdr:spPr>
        <a:xfrm>
          <a:off x="282892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08" name="テキスト ボックス 8">
          <a:extLst>
            <a:ext uri="{FF2B5EF4-FFF2-40B4-BE49-F238E27FC236}">
              <a16:creationId xmlns:a16="http://schemas.microsoft.com/office/drawing/2014/main" id="{7585C43F-BB4D-4DD4-A6D1-13ADB2527645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09" name="テキスト ボックス 9">
          <a:extLst>
            <a:ext uri="{FF2B5EF4-FFF2-40B4-BE49-F238E27FC236}">
              <a16:creationId xmlns:a16="http://schemas.microsoft.com/office/drawing/2014/main" id="{7C28AB84-376E-4E48-B082-89CCAEAD6E78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10" name="テキスト ボックス 19">
          <a:extLst>
            <a:ext uri="{FF2B5EF4-FFF2-40B4-BE49-F238E27FC236}">
              <a16:creationId xmlns:a16="http://schemas.microsoft.com/office/drawing/2014/main" id="{23B3E377-9AA9-40B1-9F2A-E7DCE3BA59BC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11" name="テキスト ボックス 20">
          <a:extLst>
            <a:ext uri="{FF2B5EF4-FFF2-40B4-BE49-F238E27FC236}">
              <a16:creationId xmlns:a16="http://schemas.microsoft.com/office/drawing/2014/main" id="{2D2530FC-264E-4AEF-B2FB-A451476109ED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12" name="テキスト ボックス 21">
          <a:extLst>
            <a:ext uri="{FF2B5EF4-FFF2-40B4-BE49-F238E27FC236}">
              <a16:creationId xmlns:a16="http://schemas.microsoft.com/office/drawing/2014/main" id="{D84BEB16-8A34-48D8-B905-8FE98E2A9EB3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13" name="テキスト ボックス 22">
          <a:extLst>
            <a:ext uri="{FF2B5EF4-FFF2-40B4-BE49-F238E27FC236}">
              <a16:creationId xmlns:a16="http://schemas.microsoft.com/office/drawing/2014/main" id="{3D30C9D4-AE25-43C2-B298-60B95ECA3984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14" name="テキスト ボックス 23">
          <a:extLst>
            <a:ext uri="{FF2B5EF4-FFF2-40B4-BE49-F238E27FC236}">
              <a16:creationId xmlns:a16="http://schemas.microsoft.com/office/drawing/2014/main" id="{729EAB44-0E00-4A89-ADDE-910DAC9888AF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15" name="テキスト ボックス 24">
          <a:extLst>
            <a:ext uri="{FF2B5EF4-FFF2-40B4-BE49-F238E27FC236}">
              <a16:creationId xmlns:a16="http://schemas.microsoft.com/office/drawing/2014/main" id="{874E0423-3521-4B68-B0AA-8D6299287BCA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16" name="テキスト ボックス 25">
          <a:extLst>
            <a:ext uri="{FF2B5EF4-FFF2-40B4-BE49-F238E27FC236}">
              <a16:creationId xmlns:a16="http://schemas.microsoft.com/office/drawing/2014/main" id="{FEA8AF8C-B7A6-4A0C-9849-DE47BDE2083A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17" name="テキスト ボックス 26">
          <a:extLst>
            <a:ext uri="{FF2B5EF4-FFF2-40B4-BE49-F238E27FC236}">
              <a16:creationId xmlns:a16="http://schemas.microsoft.com/office/drawing/2014/main" id="{6210DB0D-B4CF-4726-A420-167C62956784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18" name="テキスト ボックス 27">
          <a:extLst>
            <a:ext uri="{FF2B5EF4-FFF2-40B4-BE49-F238E27FC236}">
              <a16:creationId xmlns:a16="http://schemas.microsoft.com/office/drawing/2014/main" id="{F87058C0-D361-46D3-BD65-182B4FC34AE4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19" name="テキスト ボックス 28">
          <a:extLst>
            <a:ext uri="{FF2B5EF4-FFF2-40B4-BE49-F238E27FC236}">
              <a16:creationId xmlns:a16="http://schemas.microsoft.com/office/drawing/2014/main" id="{D5883A77-C39A-4AB7-B29E-7AE365B228E7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20" name="テキスト ボックス 53">
          <a:extLst>
            <a:ext uri="{FF2B5EF4-FFF2-40B4-BE49-F238E27FC236}">
              <a16:creationId xmlns:a16="http://schemas.microsoft.com/office/drawing/2014/main" id="{4126D372-95DE-44E5-9B08-53D1C8E54677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21" name="テキスト ボックス 54">
          <a:extLst>
            <a:ext uri="{FF2B5EF4-FFF2-40B4-BE49-F238E27FC236}">
              <a16:creationId xmlns:a16="http://schemas.microsoft.com/office/drawing/2014/main" id="{9A0C0747-48B3-474F-8ED4-DB84F632AC3F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22" name="テキスト ボックス 55">
          <a:extLst>
            <a:ext uri="{FF2B5EF4-FFF2-40B4-BE49-F238E27FC236}">
              <a16:creationId xmlns:a16="http://schemas.microsoft.com/office/drawing/2014/main" id="{E77F97B7-B4B8-4FBC-879D-5C42790418B1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23" name="テキスト ボックス 56">
          <a:extLst>
            <a:ext uri="{FF2B5EF4-FFF2-40B4-BE49-F238E27FC236}">
              <a16:creationId xmlns:a16="http://schemas.microsoft.com/office/drawing/2014/main" id="{9CED93AD-B78C-4FA6-AE60-5B160361AABB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24" name="テキスト ボックス 57">
          <a:extLst>
            <a:ext uri="{FF2B5EF4-FFF2-40B4-BE49-F238E27FC236}">
              <a16:creationId xmlns:a16="http://schemas.microsoft.com/office/drawing/2014/main" id="{79DDE81D-F134-4A26-ADBC-432685AF6654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25" name="テキスト ボックス 58">
          <a:extLst>
            <a:ext uri="{FF2B5EF4-FFF2-40B4-BE49-F238E27FC236}">
              <a16:creationId xmlns:a16="http://schemas.microsoft.com/office/drawing/2014/main" id="{CF57E6BE-9A09-4C8C-B9F5-EBA372C86A89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26" name="テキスト ボックス 59">
          <a:extLst>
            <a:ext uri="{FF2B5EF4-FFF2-40B4-BE49-F238E27FC236}">
              <a16:creationId xmlns:a16="http://schemas.microsoft.com/office/drawing/2014/main" id="{E9EFF8EB-4CAD-4A68-A8D2-FB2E47335CEE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27" name="テキスト ボックス 60">
          <a:extLst>
            <a:ext uri="{FF2B5EF4-FFF2-40B4-BE49-F238E27FC236}">
              <a16:creationId xmlns:a16="http://schemas.microsoft.com/office/drawing/2014/main" id="{4679FA7B-B58C-4FF9-B1EA-E59B1E789441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28" name="テキスト ボックス 61">
          <a:extLst>
            <a:ext uri="{FF2B5EF4-FFF2-40B4-BE49-F238E27FC236}">
              <a16:creationId xmlns:a16="http://schemas.microsoft.com/office/drawing/2014/main" id="{885180EA-ECE4-43A8-AD6F-EC24AC58302A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29" name="テキスト ボックス 62">
          <a:extLst>
            <a:ext uri="{FF2B5EF4-FFF2-40B4-BE49-F238E27FC236}">
              <a16:creationId xmlns:a16="http://schemas.microsoft.com/office/drawing/2014/main" id="{344E72FC-A8A3-4E87-9D06-C9C623F7471D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30" name="テキスト ボックス 63">
          <a:extLst>
            <a:ext uri="{FF2B5EF4-FFF2-40B4-BE49-F238E27FC236}">
              <a16:creationId xmlns:a16="http://schemas.microsoft.com/office/drawing/2014/main" id="{BE84E108-5DE4-487C-8079-5E6674D50C13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31" name="テキスト ボックス 64">
          <a:extLst>
            <a:ext uri="{FF2B5EF4-FFF2-40B4-BE49-F238E27FC236}">
              <a16:creationId xmlns:a16="http://schemas.microsoft.com/office/drawing/2014/main" id="{641E066C-D240-4ECF-85D2-F25B0FC47E69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32" name="テキスト ボックス 131">
          <a:extLst>
            <a:ext uri="{FF2B5EF4-FFF2-40B4-BE49-F238E27FC236}">
              <a16:creationId xmlns:a16="http://schemas.microsoft.com/office/drawing/2014/main" id="{FA322D13-20A8-407F-BB37-007417EEBE31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33" name="テキスト ボックス 132">
          <a:extLst>
            <a:ext uri="{FF2B5EF4-FFF2-40B4-BE49-F238E27FC236}">
              <a16:creationId xmlns:a16="http://schemas.microsoft.com/office/drawing/2014/main" id="{D4E667E3-3BB2-4B8E-B5E7-FF6788D10B01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34" name="テキスト ボックス 133">
          <a:extLst>
            <a:ext uri="{FF2B5EF4-FFF2-40B4-BE49-F238E27FC236}">
              <a16:creationId xmlns:a16="http://schemas.microsoft.com/office/drawing/2014/main" id="{E7130E4D-2D02-488C-9995-B44FF802D97E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35" name="テキスト ボックス 134">
          <a:extLst>
            <a:ext uri="{FF2B5EF4-FFF2-40B4-BE49-F238E27FC236}">
              <a16:creationId xmlns:a16="http://schemas.microsoft.com/office/drawing/2014/main" id="{4DA60FA9-8E8B-4B64-9589-280FEDE34170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36" name="テキスト ボックス 135">
          <a:extLst>
            <a:ext uri="{FF2B5EF4-FFF2-40B4-BE49-F238E27FC236}">
              <a16:creationId xmlns:a16="http://schemas.microsoft.com/office/drawing/2014/main" id="{4A0B5641-DD7C-47C0-81A2-14111CB6D37E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37" name="テキスト ボックス 136">
          <a:extLst>
            <a:ext uri="{FF2B5EF4-FFF2-40B4-BE49-F238E27FC236}">
              <a16:creationId xmlns:a16="http://schemas.microsoft.com/office/drawing/2014/main" id="{DACE917C-BC65-4568-BB71-E7C4A247D878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38" name="テキスト ボックス 137">
          <a:extLst>
            <a:ext uri="{FF2B5EF4-FFF2-40B4-BE49-F238E27FC236}">
              <a16:creationId xmlns:a16="http://schemas.microsoft.com/office/drawing/2014/main" id="{58B8BC6D-287E-48E4-9ED7-FD2F22222B23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39" name="テキスト ボックス 138">
          <a:extLst>
            <a:ext uri="{FF2B5EF4-FFF2-40B4-BE49-F238E27FC236}">
              <a16:creationId xmlns:a16="http://schemas.microsoft.com/office/drawing/2014/main" id="{F11C5590-73AE-455E-ACA5-33AD93785B8A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40" name="テキスト ボックス 139">
          <a:extLst>
            <a:ext uri="{FF2B5EF4-FFF2-40B4-BE49-F238E27FC236}">
              <a16:creationId xmlns:a16="http://schemas.microsoft.com/office/drawing/2014/main" id="{52FCF0B8-3072-44F4-A532-625BCB250998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41" name="テキスト ボックス 148">
          <a:extLst>
            <a:ext uri="{FF2B5EF4-FFF2-40B4-BE49-F238E27FC236}">
              <a16:creationId xmlns:a16="http://schemas.microsoft.com/office/drawing/2014/main" id="{15F787AB-CE0A-4354-AF97-6B1A09D0C7FA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42" name="テキスト ボックス 149">
          <a:extLst>
            <a:ext uri="{FF2B5EF4-FFF2-40B4-BE49-F238E27FC236}">
              <a16:creationId xmlns:a16="http://schemas.microsoft.com/office/drawing/2014/main" id="{445719D8-682F-40DF-84F4-B3C5B013C063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43" name="テキスト ボックス 150">
          <a:extLst>
            <a:ext uri="{FF2B5EF4-FFF2-40B4-BE49-F238E27FC236}">
              <a16:creationId xmlns:a16="http://schemas.microsoft.com/office/drawing/2014/main" id="{E89607F8-1A83-4001-AD30-4A0E47A680BD}"/>
            </a:ext>
          </a:extLst>
        </xdr:cNvPr>
        <xdr:cNvSpPr txBox="1"/>
      </xdr:nvSpPr>
      <xdr:spPr>
        <a:xfrm>
          <a:off x="244411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44" name="テキスト ボックス 191">
          <a:extLst>
            <a:ext uri="{FF2B5EF4-FFF2-40B4-BE49-F238E27FC236}">
              <a16:creationId xmlns:a16="http://schemas.microsoft.com/office/drawing/2014/main" id="{4902DA9D-12EE-4CC4-BE17-A4BBB3F9F753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45" name="テキスト ボックス 192">
          <a:extLst>
            <a:ext uri="{FF2B5EF4-FFF2-40B4-BE49-F238E27FC236}">
              <a16:creationId xmlns:a16="http://schemas.microsoft.com/office/drawing/2014/main" id="{AFC7109E-A854-4EC7-AE9B-B041D0209E00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46" name="テキスト ボックス 203">
          <a:extLst>
            <a:ext uri="{FF2B5EF4-FFF2-40B4-BE49-F238E27FC236}">
              <a16:creationId xmlns:a16="http://schemas.microsoft.com/office/drawing/2014/main" id="{52249092-B7BB-42B3-8F03-F3E661A38D1A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21</xdr:row>
      <xdr:rowOff>0</xdr:rowOff>
    </xdr:from>
    <xdr:ext cx="184731" cy="264560"/>
    <xdr:sp macro="" textlink="">
      <xdr:nvSpPr>
        <xdr:cNvPr id="447" name="テキスト ボックス 204">
          <a:extLst>
            <a:ext uri="{FF2B5EF4-FFF2-40B4-BE49-F238E27FC236}">
              <a16:creationId xmlns:a16="http://schemas.microsoft.com/office/drawing/2014/main" id="{D66209F3-77DB-4778-B790-91FA488786E1}"/>
            </a:ext>
          </a:extLst>
        </xdr:cNvPr>
        <xdr:cNvSpPr txBox="1"/>
      </xdr:nvSpPr>
      <xdr:spPr>
        <a:xfrm>
          <a:off x="2409825" y="7324725"/>
          <a:ext cx="184731" cy="264560"/>
        </a:xfrm>
        <a:prstGeom prst="rect">
          <a:avLst/>
        </a:prstGeom>
        <a:noFill/>
        <a:ln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wrap="none" lIns="91440" tIns="45720" rIns="91440" bIns="4572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48" name="テキスト ボックス 447">
          <a:extLst>
            <a:ext uri="{FF2B5EF4-FFF2-40B4-BE49-F238E27FC236}">
              <a16:creationId xmlns:a16="http://schemas.microsoft.com/office/drawing/2014/main" id="{2A9C3C99-EBFA-4B41-B50A-DC15CA003AB2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49" name="テキスト ボックス 448">
          <a:extLst>
            <a:ext uri="{FF2B5EF4-FFF2-40B4-BE49-F238E27FC236}">
              <a16:creationId xmlns:a16="http://schemas.microsoft.com/office/drawing/2014/main" id="{2F7DD2BB-031A-4F1C-8C61-AA00A74230BB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50" name="テキスト ボックス 449">
          <a:extLst>
            <a:ext uri="{FF2B5EF4-FFF2-40B4-BE49-F238E27FC236}">
              <a16:creationId xmlns:a16="http://schemas.microsoft.com/office/drawing/2014/main" id="{46B5D32C-FA90-4AF0-B151-3C23ED019D64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51" name="テキスト ボックス 450">
          <a:extLst>
            <a:ext uri="{FF2B5EF4-FFF2-40B4-BE49-F238E27FC236}">
              <a16:creationId xmlns:a16="http://schemas.microsoft.com/office/drawing/2014/main" id="{27663EE0-ED25-4CA6-ADF4-2B06C6A67B88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52" name="テキスト ボックス 451">
          <a:extLst>
            <a:ext uri="{FF2B5EF4-FFF2-40B4-BE49-F238E27FC236}">
              <a16:creationId xmlns:a16="http://schemas.microsoft.com/office/drawing/2014/main" id="{998151F9-C391-4E82-AF30-DA6734EDCDB1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53" name="テキスト ボックス 452">
          <a:extLst>
            <a:ext uri="{FF2B5EF4-FFF2-40B4-BE49-F238E27FC236}">
              <a16:creationId xmlns:a16="http://schemas.microsoft.com/office/drawing/2014/main" id="{0A3501F2-CD71-4649-80AD-BF74E5992F8B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54" name="テキスト ボックス 453">
          <a:extLst>
            <a:ext uri="{FF2B5EF4-FFF2-40B4-BE49-F238E27FC236}">
              <a16:creationId xmlns:a16="http://schemas.microsoft.com/office/drawing/2014/main" id="{87267389-8C45-4A61-AA02-851241D91D72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55" name="テキスト ボックス 454">
          <a:extLst>
            <a:ext uri="{FF2B5EF4-FFF2-40B4-BE49-F238E27FC236}">
              <a16:creationId xmlns:a16="http://schemas.microsoft.com/office/drawing/2014/main" id="{B5015531-4F36-4F05-8DCF-0629C778845A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56" name="テキスト ボックス 455">
          <a:extLst>
            <a:ext uri="{FF2B5EF4-FFF2-40B4-BE49-F238E27FC236}">
              <a16:creationId xmlns:a16="http://schemas.microsoft.com/office/drawing/2014/main" id="{8D8AE35F-1215-4861-9481-5B7F6ED1ED83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57" name="テキスト ボックス 456">
          <a:extLst>
            <a:ext uri="{FF2B5EF4-FFF2-40B4-BE49-F238E27FC236}">
              <a16:creationId xmlns:a16="http://schemas.microsoft.com/office/drawing/2014/main" id="{D2018630-04C9-406A-BD68-1E62DBA94111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58" name="テキスト ボックス 457">
          <a:extLst>
            <a:ext uri="{FF2B5EF4-FFF2-40B4-BE49-F238E27FC236}">
              <a16:creationId xmlns:a16="http://schemas.microsoft.com/office/drawing/2014/main" id="{F818F303-93B1-4B7D-B1B3-54BEDF9B2198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59" name="テキスト ボックス 458">
          <a:extLst>
            <a:ext uri="{FF2B5EF4-FFF2-40B4-BE49-F238E27FC236}">
              <a16:creationId xmlns:a16="http://schemas.microsoft.com/office/drawing/2014/main" id="{095464E9-6DEC-4AAA-8591-23AABEC42B72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4</xdr:col>
      <xdr:colOff>0</xdr:colOff>
      <xdr:row>1</xdr:row>
      <xdr:rowOff>0</xdr:rowOff>
    </xdr:from>
    <xdr:ext cx="184731" cy="264560"/>
    <xdr:sp macro="" textlink="">
      <xdr:nvSpPr>
        <xdr:cNvPr id="460" name="テキスト ボックス 459">
          <a:extLst>
            <a:ext uri="{FF2B5EF4-FFF2-40B4-BE49-F238E27FC236}">
              <a16:creationId xmlns:a16="http://schemas.microsoft.com/office/drawing/2014/main" id="{BC95DF92-7728-40DE-A5D8-F59CB627C3E7}"/>
            </a:ext>
          </a:extLst>
        </xdr:cNvPr>
        <xdr:cNvSpPr txBox="1"/>
      </xdr:nvSpPr>
      <xdr:spPr>
        <a:xfrm>
          <a:off x="2828925" y="52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09E1F-B495-4BAE-BAC3-05059ED916EF}">
  <sheetPr>
    <tabColor rgb="FFFF0000"/>
    <pageSetUpPr fitToPage="1"/>
  </sheetPr>
  <dimension ref="B1:O50"/>
  <sheetViews>
    <sheetView tabSelected="1" view="pageBreakPreview" topLeftCell="G1" zoomScale="145" zoomScaleNormal="115" zoomScaleSheetLayoutView="145" workbookViewId="0">
      <selection activeCell="N12" sqref="N12"/>
    </sheetView>
  </sheetViews>
  <sheetFormatPr defaultColWidth="9" defaultRowHeight="15.75"/>
  <cols>
    <col min="1" max="1" width="2.625" style="107" customWidth="1"/>
    <col min="2" max="2" width="13.625" style="107" bestFit="1" customWidth="1"/>
    <col min="3" max="5" width="13.625" style="107" customWidth="1"/>
    <col min="6" max="6" width="3.5" style="107" customWidth="1"/>
    <col min="7" max="7" width="2.625" style="107" customWidth="1"/>
    <col min="8" max="8" width="3.375" style="107" bestFit="1" customWidth="1"/>
    <col min="9" max="12" width="19.75" style="107" customWidth="1"/>
    <col min="13" max="13" width="9.875" style="107" customWidth="1"/>
    <col min="14" max="14" width="9.75" style="109" customWidth="1"/>
    <col min="15" max="15" width="9.875" style="107" customWidth="1"/>
    <col min="16" max="16384" width="9" style="107"/>
  </cols>
  <sheetData>
    <row r="1" spans="2:14" ht="47.25">
      <c r="G1" s="108" t="s">
        <v>124</v>
      </c>
      <c r="H1" s="220" t="s">
        <v>192</v>
      </c>
      <c r="I1" s="220"/>
      <c r="J1" s="220"/>
      <c r="K1" s="220"/>
      <c r="L1" s="220"/>
      <c r="M1" s="220"/>
      <c r="N1" s="220"/>
    </row>
    <row r="2" spans="2:14">
      <c r="G2" s="108"/>
      <c r="H2" s="217" t="s">
        <v>125</v>
      </c>
      <c r="I2" s="217"/>
      <c r="J2" s="186" t="s">
        <v>126</v>
      </c>
      <c r="K2" s="119"/>
      <c r="L2" s="137" t="s">
        <v>119</v>
      </c>
      <c r="M2" s="119"/>
      <c r="N2" s="137" t="s">
        <v>59</v>
      </c>
    </row>
    <row r="3" spans="2:14">
      <c r="G3" s="108"/>
      <c r="H3" s="112"/>
      <c r="I3" s="112"/>
      <c r="J3" s="112"/>
      <c r="K3" s="112"/>
      <c r="L3" s="112"/>
      <c r="M3" s="112"/>
      <c r="N3" s="112"/>
    </row>
    <row r="4" spans="2:14">
      <c r="G4" s="108"/>
      <c r="H4" s="217" t="s">
        <v>81</v>
      </c>
      <c r="I4" s="217"/>
      <c r="J4" s="112"/>
      <c r="K4" s="112"/>
      <c r="L4" s="112"/>
      <c r="M4" s="112"/>
      <c r="N4" s="112"/>
    </row>
    <row r="5" spans="2:14" ht="18.75" customHeight="1">
      <c r="G5" s="108"/>
      <c r="H5" s="216">
        <v>1</v>
      </c>
      <c r="I5" s="386" t="s">
        <v>153</v>
      </c>
      <c r="J5" s="391"/>
      <c r="K5" s="111" t="s">
        <v>179</v>
      </c>
      <c r="L5" s="227"/>
      <c r="M5" s="227"/>
      <c r="N5" s="227"/>
    </row>
    <row r="6" spans="2:14" ht="31.5" customHeight="1">
      <c r="B6" s="110" t="s">
        <v>83</v>
      </c>
      <c r="C6" s="113" t="s">
        <v>170</v>
      </c>
      <c r="D6" s="110" t="s">
        <v>96</v>
      </c>
      <c r="E6" s="110" t="s">
        <v>149</v>
      </c>
      <c r="F6" s="108" t="s">
        <v>5</v>
      </c>
      <c r="G6" s="108"/>
      <c r="H6" s="216"/>
      <c r="I6" s="392"/>
      <c r="J6" s="385"/>
      <c r="K6" s="390"/>
      <c r="L6" s="227"/>
      <c r="M6" s="227"/>
      <c r="N6" s="227"/>
    </row>
    <row r="7" spans="2:14">
      <c r="B7" s="113"/>
      <c r="C7" s="113"/>
      <c r="D7" s="384"/>
      <c r="E7" s="110"/>
      <c r="F7" s="108"/>
      <c r="G7" s="108"/>
      <c r="H7" s="224">
        <v>2</v>
      </c>
      <c r="I7" s="140" t="s">
        <v>176</v>
      </c>
      <c r="J7" s="387" t="s">
        <v>178</v>
      </c>
      <c r="N7" s="107"/>
    </row>
    <row r="8" spans="2:14">
      <c r="B8" s="113"/>
      <c r="C8" s="113"/>
      <c r="D8" s="384"/>
      <c r="E8" s="110"/>
      <c r="F8" s="108"/>
      <c r="G8" s="108"/>
      <c r="H8" s="225"/>
      <c r="I8" s="140" t="s">
        <v>177</v>
      </c>
      <c r="J8" s="413"/>
      <c r="K8" s="413"/>
      <c r="L8" s="413"/>
      <c r="M8" s="413"/>
      <c r="N8" s="413"/>
    </row>
    <row r="9" spans="2:14" ht="16.5" customHeight="1">
      <c r="B9" s="113"/>
      <c r="C9" s="113"/>
      <c r="D9" s="384"/>
      <c r="E9" s="110"/>
      <c r="F9" s="108"/>
      <c r="G9" s="108"/>
      <c r="H9" s="140">
        <v>3</v>
      </c>
      <c r="I9" s="412" t="s">
        <v>188</v>
      </c>
      <c r="J9" s="412"/>
      <c r="K9" s="411" t="s">
        <v>189</v>
      </c>
      <c r="L9" s="410"/>
      <c r="M9" s="410"/>
      <c r="N9" s="410"/>
    </row>
    <row r="10" spans="2:14">
      <c r="B10" s="113"/>
      <c r="C10" s="113"/>
      <c r="D10" s="384"/>
      <c r="E10" s="110"/>
      <c r="F10" s="108"/>
      <c r="G10" s="108"/>
      <c r="H10" s="140">
        <v>4</v>
      </c>
      <c r="I10" s="140" t="s">
        <v>180</v>
      </c>
      <c r="J10" s="388"/>
      <c r="K10" s="390"/>
      <c r="N10" s="107"/>
    </row>
    <row r="11" spans="2:14">
      <c r="B11" s="113"/>
      <c r="C11" s="113"/>
      <c r="D11" s="384"/>
      <c r="E11" s="110"/>
      <c r="F11" s="108"/>
      <c r="G11" s="108"/>
      <c r="H11" s="140">
        <v>5</v>
      </c>
      <c r="I11" s="140" t="s">
        <v>181</v>
      </c>
      <c r="J11" s="388"/>
      <c r="K11" s="390"/>
      <c r="N11" s="107"/>
    </row>
    <row r="12" spans="2:14">
      <c r="B12" s="113" t="s">
        <v>12</v>
      </c>
      <c r="C12" s="110" t="s">
        <v>171</v>
      </c>
      <c r="D12" s="384" t="s">
        <v>95</v>
      </c>
      <c r="E12" s="110" t="s">
        <v>150</v>
      </c>
      <c r="G12" s="108"/>
      <c r="H12" s="111">
        <v>6</v>
      </c>
      <c r="I12" s="117" t="s">
        <v>8</v>
      </c>
      <c r="J12" s="126"/>
      <c r="K12" s="140" t="s">
        <v>90</v>
      </c>
      <c r="L12" s="112"/>
      <c r="M12" s="112"/>
      <c r="N12" s="112"/>
    </row>
    <row r="13" spans="2:14">
      <c r="B13" s="113" t="s">
        <v>13</v>
      </c>
      <c r="C13" s="110" t="s">
        <v>172</v>
      </c>
      <c r="D13" s="384" t="s">
        <v>97</v>
      </c>
      <c r="E13" s="110" t="s">
        <v>160</v>
      </c>
      <c r="G13" s="108"/>
      <c r="H13" s="111">
        <v>7</v>
      </c>
      <c r="I13" s="117" t="s">
        <v>149</v>
      </c>
      <c r="J13" s="126"/>
      <c r="K13" s="111" t="s">
        <v>90</v>
      </c>
      <c r="L13" s="112"/>
      <c r="M13" s="112"/>
      <c r="N13" s="112"/>
    </row>
    <row r="14" spans="2:14">
      <c r="C14" s="111" t="s">
        <v>173</v>
      </c>
      <c r="D14" s="384" t="s">
        <v>98</v>
      </c>
      <c r="E14" s="109" t="s">
        <v>161</v>
      </c>
      <c r="G14" s="108"/>
      <c r="H14" s="111">
        <v>8</v>
      </c>
      <c r="I14" s="110" t="s">
        <v>163</v>
      </c>
      <c r="J14" s="127"/>
      <c r="K14" s="111" t="s">
        <v>90</v>
      </c>
      <c r="L14" s="112"/>
      <c r="M14" s="112"/>
      <c r="N14" s="112"/>
    </row>
    <row r="15" spans="2:14">
      <c r="B15" s="113"/>
      <c r="C15" s="111" t="s">
        <v>174</v>
      </c>
      <c r="D15" s="384" t="s">
        <v>99</v>
      </c>
      <c r="E15" s="109"/>
      <c r="G15" s="108"/>
      <c r="H15" s="111">
        <v>9</v>
      </c>
      <c r="I15" s="110" t="s">
        <v>169</v>
      </c>
      <c r="J15" s="127"/>
      <c r="K15" s="111" t="s">
        <v>90</v>
      </c>
      <c r="L15" s="112"/>
      <c r="M15" s="112"/>
      <c r="N15" s="112"/>
    </row>
    <row r="16" spans="2:14">
      <c r="C16" s="110" t="s">
        <v>175</v>
      </c>
      <c r="G16" s="108"/>
      <c r="H16" s="111">
        <v>10</v>
      </c>
      <c r="I16" s="177" t="s">
        <v>148</v>
      </c>
      <c r="J16" s="124"/>
      <c r="K16" s="125"/>
      <c r="L16" s="112"/>
      <c r="M16" s="112"/>
      <c r="N16" s="112"/>
    </row>
    <row r="17" spans="2:15">
      <c r="C17" s="114"/>
      <c r="D17" s="110"/>
      <c r="G17" s="108"/>
      <c r="H17" s="112"/>
      <c r="I17" s="112"/>
      <c r="J17" s="112" t="s">
        <v>127</v>
      </c>
      <c r="K17" s="112" t="s">
        <v>128</v>
      </c>
      <c r="L17" s="112"/>
      <c r="M17" s="112"/>
      <c r="N17" s="112"/>
    </row>
    <row r="18" spans="2:15">
      <c r="C18" s="112"/>
      <c r="D18" s="109"/>
      <c r="G18" s="108"/>
      <c r="H18" s="217" t="s">
        <v>108</v>
      </c>
      <c r="I18" s="217"/>
      <c r="J18" s="112"/>
      <c r="K18" s="112"/>
      <c r="L18" s="112"/>
      <c r="M18" s="112"/>
      <c r="N18" s="112"/>
    </row>
    <row r="19" spans="2:15">
      <c r="B19" s="110" t="s">
        <v>103</v>
      </c>
      <c r="C19" s="110" t="s">
        <v>103</v>
      </c>
      <c r="D19" s="110" t="s">
        <v>103</v>
      </c>
      <c r="E19" s="110" t="s">
        <v>103</v>
      </c>
      <c r="G19" s="108"/>
      <c r="H19" s="216"/>
      <c r="I19" s="216" t="s">
        <v>82</v>
      </c>
      <c r="J19" s="216" t="s">
        <v>84</v>
      </c>
      <c r="K19" s="226"/>
      <c r="L19" s="216" t="s">
        <v>103</v>
      </c>
      <c r="M19" s="112"/>
      <c r="N19" s="107"/>
    </row>
    <row r="20" spans="2:15">
      <c r="B20" s="110" t="s">
        <v>104</v>
      </c>
      <c r="C20" s="110" t="s">
        <v>104</v>
      </c>
      <c r="D20" s="110" t="s">
        <v>104</v>
      </c>
      <c r="E20" s="110" t="s">
        <v>104</v>
      </c>
      <c r="G20" s="108"/>
      <c r="H20" s="216"/>
      <c r="I20" s="216"/>
      <c r="J20" s="115" t="s">
        <v>86</v>
      </c>
      <c r="K20" s="116" t="s">
        <v>85</v>
      </c>
      <c r="L20" s="216"/>
      <c r="M20" s="112"/>
      <c r="N20" s="107"/>
    </row>
    <row r="21" spans="2:15">
      <c r="B21" s="110" t="s">
        <v>106</v>
      </c>
      <c r="C21" s="110" t="s">
        <v>106</v>
      </c>
      <c r="D21" s="110" t="s">
        <v>106</v>
      </c>
      <c r="E21" s="110" t="s">
        <v>107</v>
      </c>
      <c r="G21" s="108"/>
      <c r="H21" s="111">
        <v>1</v>
      </c>
      <c r="I21" s="110" t="s">
        <v>101</v>
      </c>
      <c r="J21" s="124"/>
      <c r="K21" s="125"/>
      <c r="L21" s="123"/>
      <c r="M21" s="112"/>
      <c r="N21" s="107"/>
    </row>
    <row r="22" spans="2:15" ht="18.75">
      <c r="B22" s="110" t="s">
        <v>107</v>
      </c>
      <c r="C22" s="110" t="s">
        <v>107</v>
      </c>
      <c r="D22" s="110" t="s">
        <v>145</v>
      </c>
      <c r="E22" s="110" t="s">
        <v>105</v>
      </c>
      <c r="G22" s="108"/>
      <c r="H22" s="111">
        <v>2</v>
      </c>
      <c r="I22" s="110" t="s">
        <v>102</v>
      </c>
      <c r="J22" s="124"/>
      <c r="K22" s="125"/>
      <c r="L22" s="123"/>
      <c r="M22" s="414" t="s">
        <v>190</v>
      </c>
      <c r="N22" s="107"/>
    </row>
    <row r="23" spans="2:15">
      <c r="B23" s="110"/>
      <c r="C23" s="110" t="s">
        <v>105</v>
      </c>
      <c r="D23" s="109"/>
      <c r="E23" s="110"/>
      <c r="G23" s="108"/>
      <c r="H23" s="111">
        <v>3</v>
      </c>
      <c r="I23" s="110" t="s">
        <v>3</v>
      </c>
      <c r="J23" s="124"/>
      <c r="K23" s="125"/>
      <c r="L23" s="123"/>
      <c r="N23" s="107"/>
    </row>
    <row r="24" spans="2:15">
      <c r="B24" s="110"/>
      <c r="C24" s="110"/>
      <c r="D24" s="109"/>
      <c r="E24" s="408"/>
      <c r="G24" s="108"/>
      <c r="H24" s="409" t="s">
        <v>187</v>
      </c>
      <c r="I24" s="409"/>
      <c r="J24" s="409"/>
      <c r="K24" s="389"/>
      <c r="L24" s="390"/>
      <c r="M24" s="112"/>
      <c r="N24" s="107"/>
    </row>
    <row r="25" spans="2:15">
      <c r="B25" s="110"/>
      <c r="C25" s="110"/>
      <c r="D25" s="109"/>
      <c r="E25" s="109"/>
      <c r="G25" s="108"/>
      <c r="H25" s="111">
        <v>4</v>
      </c>
      <c r="I25" s="110" t="s">
        <v>1</v>
      </c>
      <c r="J25" s="124"/>
      <c r="K25" s="125"/>
      <c r="L25" s="123"/>
      <c r="M25" s="112"/>
      <c r="N25" s="107"/>
    </row>
    <row r="26" spans="2:15">
      <c r="C26" s="109"/>
      <c r="D26" s="109"/>
      <c r="E26" s="109"/>
      <c r="G26" s="108"/>
      <c r="H26" s="112"/>
      <c r="I26" s="109"/>
      <c r="J26" s="112"/>
      <c r="K26" s="112"/>
      <c r="L26" s="111" t="s">
        <v>90</v>
      </c>
      <c r="M26" s="112"/>
      <c r="N26" s="107"/>
    </row>
    <row r="27" spans="2:15">
      <c r="C27" s="109"/>
      <c r="D27" s="109"/>
      <c r="E27" s="109"/>
      <c r="G27" s="108"/>
      <c r="H27" s="221" t="s">
        <v>87</v>
      </c>
      <c r="I27" s="221"/>
      <c r="J27" s="221"/>
      <c r="K27" s="221"/>
      <c r="L27" s="221"/>
      <c r="M27" s="221"/>
      <c r="N27" s="221"/>
    </row>
    <row r="28" spans="2:15">
      <c r="B28" s="110" t="s">
        <v>79</v>
      </c>
      <c r="C28" s="110" t="s">
        <v>110</v>
      </c>
      <c r="G28" s="108"/>
      <c r="H28" s="216"/>
      <c r="I28" s="216" t="s">
        <v>92</v>
      </c>
      <c r="J28" s="216" t="s">
        <v>93</v>
      </c>
      <c r="K28" s="216" t="s">
        <v>84</v>
      </c>
      <c r="L28" s="226"/>
      <c r="M28" s="224" t="s">
        <v>94</v>
      </c>
      <c r="N28" s="224" t="s">
        <v>88</v>
      </c>
      <c r="O28" s="218" t="s">
        <v>152</v>
      </c>
    </row>
    <row r="29" spans="2:15">
      <c r="B29" s="117"/>
      <c r="C29" s="110" t="s">
        <v>155</v>
      </c>
      <c r="F29" s="109"/>
      <c r="H29" s="216"/>
      <c r="I29" s="216"/>
      <c r="J29" s="216"/>
      <c r="K29" s="115" t="s">
        <v>86</v>
      </c>
      <c r="L29" s="116" t="s">
        <v>85</v>
      </c>
      <c r="M29" s="225"/>
      <c r="N29" s="225"/>
      <c r="O29" s="219"/>
    </row>
    <row r="30" spans="2:15" ht="18" customHeight="1">
      <c r="C30" s="110" t="s">
        <v>156</v>
      </c>
      <c r="F30" s="109"/>
      <c r="G30" s="108" t="s">
        <v>5</v>
      </c>
      <c r="H30" s="111">
        <v>1</v>
      </c>
      <c r="I30" s="118"/>
      <c r="J30" s="118"/>
      <c r="K30" s="124"/>
      <c r="L30" s="125"/>
      <c r="M30" s="118"/>
      <c r="N30" s="123"/>
      <c r="O30" s="123"/>
    </row>
    <row r="31" spans="2:15" ht="18" customHeight="1">
      <c r="C31" s="110" t="s">
        <v>157</v>
      </c>
      <c r="G31" s="108" t="s">
        <v>5</v>
      </c>
      <c r="H31" s="111">
        <v>2</v>
      </c>
      <c r="I31" s="118"/>
      <c r="J31" s="118"/>
      <c r="K31" s="124"/>
      <c r="L31" s="125"/>
      <c r="M31" s="118"/>
      <c r="N31" s="123"/>
      <c r="O31" s="123"/>
    </row>
    <row r="32" spans="2:15" ht="18" customHeight="1">
      <c r="C32" s="110"/>
      <c r="G32" s="108" t="s">
        <v>5</v>
      </c>
      <c r="H32" s="111">
        <v>3</v>
      </c>
      <c r="I32" s="118"/>
      <c r="J32" s="118"/>
      <c r="K32" s="124"/>
      <c r="L32" s="125"/>
      <c r="M32" s="118"/>
      <c r="N32" s="123"/>
      <c r="O32" s="123"/>
    </row>
    <row r="33" spans="3:15" ht="18" customHeight="1">
      <c r="C33" s="109"/>
      <c r="D33" s="109"/>
      <c r="E33" s="109"/>
      <c r="G33" s="108" t="s">
        <v>5</v>
      </c>
      <c r="H33" s="111">
        <v>4</v>
      </c>
      <c r="I33" s="118"/>
      <c r="J33" s="118"/>
      <c r="K33" s="124"/>
      <c r="L33" s="125"/>
      <c r="M33" s="118"/>
      <c r="N33" s="123"/>
      <c r="O33" s="123"/>
    </row>
    <row r="34" spans="3:15" ht="18" customHeight="1">
      <c r="C34" s="109"/>
      <c r="D34" s="109"/>
      <c r="E34" s="109"/>
      <c r="G34" s="108" t="s">
        <v>5</v>
      </c>
      <c r="H34" s="111">
        <v>5</v>
      </c>
      <c r="I34" s="118"/>
      <c r="J34" s="118"/>
      <c r="K34" s="124"/>
      <c r="L34" s="125"/>
      <c r="M34" s="118"/>
      <c r="N34" s="123"/>
      <c r="O34" s="123"/>
    </row>
    <row r="35" spans="3:15" ht="18" customHeight="1">
      <c r="C35" s="109"/>
      <c r="D35" s="109"/>
      <c r="E35" s="109"/>
      <c r="G35" s="108" t="s">
        <v>5</v>
      </c>
      <c r="H35" s="111">
        <v>6</v>
      </c>
      <c r="I35" s="118"/>
      <c r="J35" s="118"/>
      <c r="K35" s="124"/>
      <c r="L35" s="125"/>
      <c r="M35" s="118"/>
      <c r="N35" s="123"/>
      <c r="O35" s="123"/>
    </row>
    <row r="36" spans="3:15" ht="18" customHeight="1">
      <c r="C36" s="109"/>
      <c r="D36" s="109"/>
      <c r="E36" s="109"/>
      <c r="G36" s="108" t="s">
        <v>5</v>
      </c>
      <c r="H36" s="111">
        <v>7</v>
      </c>
      <c r="I36" s="118"/>
      <c r="J36" s="118"/>
      <c r="K36" s="124"/>
      <c r="L36" s="125"/>
      <c r="M36" s="118"/>
      <c r="N36" s="123"/>
      <c r="O36" s="123"/>
    </row>
    <row r="37" spans="3:15" ht="18" customHeight="1">
      <c r="G37" s="108" t="s">
        <v>5</v>
      </c>
      <c r="H37" s="111">
        <v>8</v>
      </c>
      <c r="I37" s="118"/>
      <c r="J37" s="118"/>
      <c r="K37" s="124"/>
      <c r="L37" s="125"/>
      <c r="M37" s="118"/>
      <c r="N37" s="123"/>
      <c r="O37" s="123"/>
    </row>
    <row r="38" spans="3:15" ht="18" customHeight="1">
      <c r="G38" s="108" t="s">
        <v>5</v>
      </c>
      <c r="H38" s="111">
        <v>9</v>
      </c>
      <c r="I38" s="118"/>
      <c r="J38" s="118"/>
      <c r="K38" s="124"/>
      <c r="L38" s="125"/>
      <c r="M38" s="118"/>
      <c r="N38" s="123"/>
      <c r="O38" s="123"/>
    </row>
    <row r="39" spans="3:15" ht="18" customHeight="1">
      <c r="G39" s="108" t="s">
        <v>5</v>
      </c>
      <c r="H39" s="111">
        <v>10</v>
      </c>
      <c r="I39" s="118"/>
      <c r="J39" s="118"/>
      <c r="K39" s="124"/>
      <c r="L39" s="125"/>
      <c r="M39" s="118"/>
      <c r="N39" s="123"/>
      <c r="O39" s="123"/>
    </row>
    <row r="40" spans="3:15" ht="18" customHeight="1">
      <c r="G40" s="108" t="s">
        <v>5</v>
      </c>
      <c r="H40" s="111">
        <v>11</v>
      </c>
      <c r="I40" s="118"/>
      <c r="J40" s="118"/>
      <c r="K40" s="124"/>
      <c r="L40" s="125"/>
      <c r="M40" s="118"/>
      <c r="N40" s="123"/>
      <c r="O40" s="123"/>
    </row>
    <row r="41" spans="3:15" ht="18" customHeight="1">
      <c r="G41" s="108" t="s">
        <v>5</v>
      </c>
      <c r="H41" s="111">
        <v>12</v>
      </c>
      <c r="I41" s="118"/>
      <c r="J41" s="118"/>
      <c r="K41" s="124"/>
      <c r="L41" s="125"/>
      <c r="M41" s="118"/>
      <c r="N41" s="123"/>
      <c r="O41" s="123"/>
    </row>
    <row r="42" spans="3:15" ht="18" customHeight="1">
      <c r="G42" s="108" t="s">
        <v>5</v>
      </c>
      <c r="H42" s="111">
        <v>13</v>
      </c>
      <c r="I42" s="118"/>
      <c r="J42" s="118"/>
      <c r="K42" s="124"/>
      <c r="L42" s="125"/>
      <c r="M42" s="118"/>
      <c r="N42" s="123"/>
      <c r="O42" s="123"/>
    </row>
    <row r="43" spans="3:15" ht="18" customHeight="1">
      <c r="G43" s="108" t="s">
        <v>5</v>
      </c>
      <c r="H43" s="111">
        <v>14</v>
      </c>
      <c r="I43" s="118"/>
      <c r="J43" s="118"/>
      <c r="K43" s="124"/>
      <c r="L43" s="125"/>
      <c r="M43" s="118"/>
      <c r="N43" s="123"/>
      <c r="O43" s="123"/>
    </row>
    <row r="44" spans="3:15" ht="18" customHeight="1">
      <c r="G44" s="108" t="s">
        <v>5</v>
      </c>
      <c r="H44" s="111">
        <v>15</v>
      </c>
      <c r="I44" s="118"/>
      <c r="J44" s="118"/>
      <c r="K44" s="124"/>
      <c r="L44" s="125"/>
      <c r="M44" s="118"/>
      <c r="N44" s="123"/>
      <c r="O44" s="123"/>
    </row>
    <row r="45" spans="3:15" ht="60">
      <c r="G45" s="108" t="s">
        <v>5</v>
      </c>
      <c r="I45" s="179" t="s">
        <v>154</v>
      </c>
      <c r="J45" s="111" t="s">
        <v>91</v>
      </c>
      <c r="K45" s="222" t="s">
        <v>123</v>
      </c>
      <c r="L45" s="223"/>
      <c r="M45" s="111" t="s">
        <v>90</v>
      </c>
      <c r="N45" s="138" t="s">
        <v>89</v>
      </c>
      <c r="O45" s="180" t="s">
        <v>158</v>
      </c>
    </row>
    <row r="46" spans="3:15" ht="31.5">
      <c r="G46" s="108" t="s">
        <v>5</v>
      </c>
    </row>
    <row r="47" spans="3:15" ht="31.5">
      <c r="G47" s="108" t="s">
        <v>5</v>
      </c>
    </row>
    <row r="48" spans="3:15" ht="31.5">
      <c r="G48" s="108" t="s">
        <v>5</v>
      </c>
    </row>
    <row r="49" spans="7:7" ht="31.5">
      <c r="G49" s="108" t="s">
        <v>5</v>
      </c>
    </row>
    <row r="50" spans="7:7" ht="31.5">
      <c r="G50" s="108" t="s">
        <v>5</v>
      </c>
    </row>
  </sheetData>
  <dataConsolidate/>
  <mergeCells count="28">
    <mergeCell ref="I9:J9"/>
    <mergeCell ref="K45:L45"/>
    <mergeCell ref="N28:N29"/>
    <mergeCell ref="H2:I2"/>
    <mergeCell ref="H19:H20"/>
    <mergeCell ref="I19:I20"/>
    <mergeCell ref="L19:L20"/>
    <mergeCell ref="J19:K19"/>
    <mergeCell ref="H4:I4"/>
    <mergeCell ref="H28:H29"/>
    <mergeCell ref="I28:I29"/>
    <mergeCell ref="J28:J29"/>
    <mergeCell ref="K28:L28"/>
    <mergeCell ref="M28:M29"/>
    <mergeCell ref="K6:N6"/>
    <mergeCell ref="H18:I18"/>
    <mergeCell ref="O28:O29"/>
    <mergeCell ref="H1:N1"/>
    <mergeCell ref="H27:N27"/>
    <mergeCell ref="H7:H8"/>
    <mergeCell ref="J8:N8"/>
    <mergeCell ref="H5:H6"/>
    <mergeCell ref="I5:J6"/>
    <mergeCell ref="L5:N5"/>
    <mergeCell ref="J10:K10"/>
    <mergeCell ref="J11:K11"/>
    <mergeCell ref="H24:J24"/>
    <mergeCell ref="K24:L24"/>
  </mergeCells>
  <phoneticPr fontId="2"/>
  <dataValidations count="11">
    <dataValidation type="textLength" allowBlank="1" showInputMessage="1" showErrorMessage="1" sqref="N30:N44" xr:uid="{F4D79705-3150-4998-843F-4C896270EBC9}">
      <formula1>3</formula1>
      <formula2>3</formula2>
    </dataValidation>
    <dataValidation type="textLength" allowBlank="1" showInputMessage="1" showErrorMessage="1" sqref="J30:J44" xr:uid="{2490F83B-90CD-48CB-AA6B-9FA8687ACD2F}">
      <formula1>0</formula1>
      <formula2>2</formula2>
    </dataValidation>
    <dataValidation type="list" allowBlank="1" showInputMessage="1" showErrorMessage="1" sqref="L25" xr:uid="{10B52661-A105-4F18-8B61-56B432FF7C1B}">
      <formula1>$E$20:$E$23</formula1>
    </dataValidation>
    <dataValidation type="list" allowBlank="1" showInputMessage="1" showErrorMessage="1" sqref="I30:I44" xr:uid="{239A9D02-349E-42AA-A546-39FF947B2AA0}">
      <formula1>$B$28:$B$29</formula1>
    </dataValidation>
    <dataValidation type="list" allowBlank="1" showInputMessage="1" showErrorMessage="1" sqref="M30:M44" xr:uid="{4D60A23E-9142-4653-B68C-E3D844A8A4E1}">
      <formula1>$C$29:$C$32</formula1>
    </dataValidation>
    <dataValidation type="list" allowBlank="1" showInputMessage="1" showErrorMessage="1" sqref="L22:L23" xr:uid="{AE1BDDE4-40BE-404A-A8A7-3834F721524B}">
      <formula1>$B$20:$B$23</formula1>
    </dataValidation>
    <dataValidation type="list" allowBlank="1" showInputMessage="1" showErrorMessage="1" sqref="L21" xr:uid="{D8A2087F-B849-4310-AE4B-AB2573AD1E6F}">
      <formula1>$D$20:$D$22</formula1>
    </dataValidation>
    <dataValidation type="list" allowBlank="1" showInputMessage="1" showErrorMessage="1" sqref="J14" xr:uid="{85A1CE74-E4B8-4B46-B80C-F17625095B75}">
      <formula1>$C$12:$C$16</formula1>
    </dataValidation>
    <dataValidation type="list" allowBlank="1" showInputMessage="1" showErrorMessage="1" sqref="J15" xr:uid="{581957A5-9C74-4CC8-9439-E2F432421B16}">
      <formula1>$D$12:$D$15</formula1>
    </dataValidation>
    <dataValidation type="list" allowBlank="1" showInputMessage="1" showErrorMessage="1" sqref="J13" xr:uid="{0D9E6CB9-2D0E-4EB5-9B07-BDB97298CF4D}">
      <formula1>$E$12:$E$14</formula1>
    </dataValidation>
    <dataValidation type="list" allowBlank="1" showInputMessage="1" showErrorMessage="1" sqref="J12" xr:uid="{410C46F4-1BA0-4058-A0CF-516C035E1C63}">
      <formula1>$B$12:$B$13</formula1>
    </dataValidation>
  </dataValidations>
  <printOptions horizontalCentered="1" verticalCentered="1"/>
  <pageMargins left="0.59055118110236227" right="0.59055118110236227" top="0.39370078740157483" bottom="0.59055118110236227" header="0.31496062992125984" footer="0.31496062992125984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33440-0C26-4252-926E-44320DC44649}">
  <sheetPr>
    <tabColor rgb="FFFFFF00"/>
  </sheetPr>
  <dimension ref="B1:M29"/>
  <sheetViews>
    <sheetView view="pageBreakPreview" zoomScale="130" zoomScaleNormal="145" zoomScaleSheetLayoutView="130" workbookViewId="0">
      <selection activeCell="B8" sqref="B8:G8"/>
    </sheetView>
  </sheetViews>
  <sheetFormatPr defaultColWidth="9" defaultRowHeight="26.45" customHeight="1"/>
  <cols>
    <col min="1" max="1" width="1.625" style="120" customWidth="1"/>
    <col min="2" max="11" width="8.875" style="120" customWidth="1"/>
    <col min="12" max="16384" width="9" style="120"/>
  </cols>
  <sheetData>
    <row r="1" spans="2:13" ht="26.45" customHeight="1" thickBot="1">
      <c r="B1" s="366" t="s">
        <v>164</v>
      </c>
      <c r="C1" s="366"/>
      <c r="D1" s="366"/>
      <c r="E1" s="366"/>
      <c r="F1" s="366"/>
      <c r="G1" s="366"/>
      <c r="H1" s="366"/>
      <c r="I1" s="366"/>
      <c r="J1" s="366"/>
      <c r="K1" s="366"/>
    </row>
    <row r="2" spans="2:13" ht="26.45" customHeight="1">
      <c r="B2" s="395" t="s">
        <v>182</v>
      </c>
      <c r="C2" s="396"/>
      <c r="D2" s="396" t="str">
        <f>IF(入力用!J14="","",入力用!J14)</f>
        <v/>
      </c>
      <c r="E2" s="396"/>
      <c r="F2" s="397" t="s">
        <v>183</v>
      </c>
      <c r="G2" s="398" t="str">
        <f>IF(入力用!J12="","",入力用!J12)</f>
        <v/>
      </c>
      <c r="H2" s="398"/>
      <c r="I2" s="399" t="s">
        <v>169</v>
      </c>
      <c r="J2" s="396" t="str">
        <f>IF(入力用!J15="","",入力用!J15)</f>
        <v/>
      </c>
      <c r="K2" s="400"/>
    </row>
    <row r="3" spans="2:13" ht="30" customHeight="1">
      <c r="B3" s="401" t="s">
        <v>179</v>
      </c>
      <c r="C3" s="394"/>
      <c r="D3" s="403" t="str">
        <f>IF(入力用!L5="","",入力用!L5)</f>
        <v/>
      </c>
      <c r="E3" s="393"/>
      <c r="F3" s="393"/>
      <c r="G3" s="393"/>
      <c r="H3" s="122" t="s">
        <v>184</v>
      </c>
      <c r="I3" s="403" t="str">
        <f>IF(入力用!J10="","",入力用!J10)</f>
        <v/>
      </c>
      <c r="J3" s="393"/>
      <c r="K3" s="406"/>
    </row>
    <row r="4" spans="2:13" ht="30" customHeight="1">
      <c r="B4" s="401" t="s">
        <v>122</v>
      </c>
      <c r="C4" s="394"/>
      <c r="D4" s="404" t="str">
        <f>IF(入力用!K6="","",入力用!K6)</f>
        <v/>
      </c>
      <c r="E4" s="405"/>
      <c r="F4" s="405"/>
      <c r="G4" s="405"/>
      <c r="H4" s="139" t="s">
        <v>185</v>
      </c>
      <c r="I4" s="403" t="str">
        <f>IF(入力用!J11="","",入力用!J11)</f>
        <v/>
      </c>
      <c r="J4" s="393"/>
      <c r="K4" s="406"/>
    </row>
    <row r="5" spans="2:13" ht="30" customHeight="1">
      <c r="B5" s="230" t="s">
        <v>100</v>
      </c>
      <c r="C5" s="229"/>
      <c r="D5" s="419" t="str">
        <f>IF(入力用!J21="","",入力用!J21)</f>
        <v/>
      </c>
      <c r="E5" s="419"/>
      <c r="F5" s="420"/>
      <c r="G5" s="421" t="str">
        <f>IF(入力用!K21="","",入力用!K21)</f>
        <v/>
      </c>
      <c r="H5" s="419"/>
      <c r="I5" s="419"/>
      <c r="J5" s="235" t="str">
        <f>IF(入力用!L21="","",入力用!L21)</f>
        <v/>
      </c>
      <c r="K5" s="236"/>
    </row>
    <row r="6" spans="2:13" ht="30" customHeight="1">
      <c r="B6" s="230" t="s">
        <v>111</v>
      </c>
      <c r="C6" s="229"/>
      <c r="D6" s="419" t="str">
        <f>IF(入力用!J22="","",入力用!J22)</f>
        <v/>
      </c>
      <c r="E6" s="419"/>
      <c r="F6" s="420"/>
      <c r="G6" s="421" t="str">
        <f>IF(入力用!K22="","",入力用!K22)</f>
        <v/>
      </c>
      <c r="H6" s="419"/>
      <c r="I6" s="419"/>
      <c r="J6" s="235" t="str">
        <f>IF(入力用!L22="","",入力用!L22)</f>
        <v/>
      </c>
      <c r="K6" s="236"/>
    </row>
    <row r="7" spans="2:13" ht="30" customHeight="1">
      <c r="B7" s="230" t="s">
        <v>112</v>
      </c>
      <c r="C7" s="229"/>
      <c r="D7" s="419" t="str">
        <f>IF(入力用!J23="","",入力用!J23)</f>
        <v/>
      </c>
      <c r="E7" s="419"/>
      <c r="F7" s="420"/>
      <c r="G7" s="421" t="str">
        <f>IF(入力用!K23="","",入力用!K23)</f>
        <v/>
      </c>
      <c r="H7" s="419"/>
      <c r="I7" s="419"/>
      <c r="J7" s="235" t="str">
        <f>IF(入力用!L23="","",入力用!L23)</f>
        <v/>
      </c>
      <c r="K7" s="236"/>
    </row>
    <row r="8" spans="2:13" ht="30" customHeight="1">
      <c r="B8" s="415" t="s">
        <v>191</v>
      </c>
      <c r="C8" s="416"/>
      <c r="D8" s="416"/>
      <c r="E8" s="416"/>
      <c r="F8" s="416"/>
      <c r="G8" s="416"/>
      <c r="H8" s="417" t="str">
        <f>IF(入力用!K24="","",入力用!K24)</f>
        <v/>
      </c>
      <c r="I8" s="417"/>
      <c r="J8" s="417"/>
      <c r="K8" s="418"/>
    </row>
    <row r="9" spans="2:13" ht="30" customHeight="1" thickBot="1">
      <c r="B9" s="232" t="s">
        <v>113</v>
      </c>
      <c r="C9" s="231"/>
      <c r="D9" s="422" t="str">
        <f>IF(入力用!J25="","",入力用!J25)</f>
        <v/>
      </c>
      <c r="E9" s="422"/>
      <c r="F9" s="424"/>
      <c r="G9" s="423" t="str">
        <f>IF(入力用!K25="","",入力用!K25)</f>
        <v/>
      </c>
      <c r="H9" s="422"/>
      <c r="I9" s="422"/>
      <c r="J9" s="240" t="str">
        <f>IF(入力用!L25="","",入力用!L25)</f>
        <v/>
      </c>
      <c r="K9" s="241"/>
    </row>
    <row r="10" spans="2:13" ht="30" customHeight="1" thickBot="1">
      <c r="B10" s="135" t="s">
        <v>114</v>
      </c>
      <c r="C10" s="136" t="s">
        <v>115</v>
      </c>
      <c r="D10" s="136" t="s">
        <v>120</v>
      </c>
      <c r="E10" s="136" t="s">
        <v>109</v>
      </c>
      <c r="F10" s="242" t="s">
        <v>116</v>
      </c>
      <c r="G10" s="242"/>
      <c r="H10" s="242"/>
      <c r="I10" s="242"/>
      <c r="J10" s="242" t="s">
        <v>117</v>
      </c>
      <c r="K10" s="243"/>
    </row>
    <row r="11" spans="2:13" ht="30" customHeight="1" thickTop="1">
      <c r="B11" s="133">
        <v>1</v>
      </c>
      <c r="C11" s="134" t="str">
        <f>IF(入力用!J30="","",入力用!J30)</f>
        <v/>
      </c>
      <c r="D11" s="134" t="str">
        <f>IF(入力用!I30="〇","CAP","")</f>
        <v/>
      </c>
      <c r="E11" s="134" t="str">
        <f>IF(入力用!M30="","",入力用!M30)</f>
        <v/>
      </c>
      <c r="F11" s="427" t="str">
        <f>IF(入力用!K30="","",入力用!K30)</f>
        <v/>
      </c>
      <c r="G11" s="428"/>
      <c r="H11" s="426" t="str">
        <f>IF(入力用!L30="","",入力用!L30)</f>
        <v/>
      </c>
      <c r="I11" s="425"/>
      <c r="J11" s="228" t="str">
        <f>IF(入力用!N30="","",入力用!N30)</f>
        <v/>
      </c>
      <c r="K11" s="234"/>
      <c r="M11" s="402"/>
    </row>
    <row r="12" spans="2:13" ht="30" customHeight="1">
      <c r="B12" s="130">
        <v>2</v>
      </c>
      <c r="C12" s="122" t="str">
        <f>IF(入力用!J31="","",入力用!J31)</f>
        <v/>
      </c>
      <c r="D12" s="122" t="str">
        <f>IF(入力用!I31="〇","CAP","")</f>
        <v/>
      </c>
      <c r="E12" s="122" t="str">
        <f>IF(入力用!M31="","",入力用!M31)</f>
        <v/>
      </c>
      <c r="F12" s="419" t="str">
        <f>IF(入力用!K31="","",入力用!K31)</f>
        <v/>
      </c>
      <c r="G12" s="420"/>
      <c r="H12" s="421" t="str">
        <f>IF(入力用!L31="","",入力用!L31)</f>
        <v/>
      </c>
      <c r="I12" s="419"/>
      <c r="J12" s="229" t="str">
        <f>IF(入力用!N31="","",入力用!N31)</f>
        <v/>
      </c>
      <c r="K12" s="233"/>
    </row>
    <row r="13" spans="2:13" ht="30" customHeight="1">
      <c r="B13" s="130">
        <v>3</v>
      </c>
      <c r="C13" s="122" t="str">
        <f>IF(入力用!J32="","",入力用!J32)</f>
        <v/>
      </c>
      <c r="D13" s="122" t="str">
        <f>IF(入力用!I32="〇","CAP","")</f>
        <v/>
      </c>
      <c r="E13" s="122" t="str">
        <f>IF(入力用!M32="","",入力用!M32)</f>
        <v/>
      </c>
      <c r="F13" s="419" t="str">
        <f>IF(入力用!K32="","",入力用!K32)</f>
        <v/>
      </c>
      <c r="G13" s="420"/>
      <c r="H13" s="421" t="str">
        <f>IF(入力用!L32="","",入力用!L32)</f>
        <v/>
      </c>
      <c r="I13" s="419"/>
      <c r="J13" s="229" t="str">
        <f>IF(入力用!N32="","",入力用!N32)</f>
        <v/>
      </c>
      <c r="K13" s="233"/>
    </row>
    <row r="14" spans="2:13" ht="30" customHeight="1">
      <c r="B14" s="130">
        <v>4</v>
      </c>
      <c r="C14" s="122" t="str">
        <f>IF(入力用!J33="","",入力用!J33)</f>
        <v/>
      </c>
      <c r="D14" s="122" t="str">
        <f>IF(入力用!I33="〇","CAP","")</f>
        <v/>
      </c>
      <c r="E14" s="122" t="str">
        <f>IF(入力用!M33="","",入力用!M33)</f>
        <v/>
      </c>
      <c r="F14" s="419" t="str">
        <f>IF(入力用!K33="","",入力用!K33)</f>
        <v/>
      </c>
      <c r="G14" s="420"/>
      <c r="H14" s="421" t="str">
        <f>IF(入力用!L33="","",入力用!L33)</f>
        <v/>
      </c>
      <c r="I14" s="419"/>
      <c r="J14" s="229" t="str">
        <f>IF(入力用!N33="","",入力用!N33)</f>
        <v/>
      </c>
      <c r="K14" s="233"/>
    </row>
    <row r="15" spans="2:13" ht="30" customHeight="1">
      <c r="B15" s="130">
        <v>5</v>
      </c>
      <c r="C15" s="122" t="str">
        <f>IF(入力用!J34="","",入力用!J34)</f>
        <v/>
      </c>
      <c r="D15" s="122" t="str">
        <f>IF(入力用!I34="〇","CAP","")</f>
        <v/>
      </c>
      <c r="E15" s="122" t="str">
        <f>IF(入力用!M34="","",入力用!M34)</f>
        <v/>
      </c>
      <c r="F15" s="419" t="str">
        <f>IF(入力用!K34="","",入力用!K34)</f>
        <v/>
      </c>
      <c r="G15" s="420"/>
      <c r="H15" s="421" t="str">
        <f>IF(入力用!L34="","",入力用!L34)</f>
        <v/>
      </c>
      <c r="I15" s="419"/>
      <c r="J15" s="229" t="str">
        <f>IF(入力用!N34="","",入力用!N34)</f>
        <v/>
      </c>
      <c r="K15" s="233"/>
    </row>
    <row r="16" spans="2:13" ht="30" customHeight="1">
      <c r="B16" s="130">
        <v>6</v>
      </c>
      <c r="C16" s="122" t="str">
        <f>IF(入力用!J35="","",入力用!J35)</f>
        <v/>
      </c>
      <c r="D16" s="122" t="str">
        <f>IF(入力用!I35="〇","CAP","")</f>
        <v/>
      </c>
      <c r="E16" s="122" t="str">
        <f>IF(入力用!M35="","",入力用!M35)</f>
        <v/>
      </c>
      <c r="F16" s="419" t="str">
        <f>IF(入力用!K35="","",入力用!K35)</f>
        <v/>
      </c>
      <c r="G16" s="420"/>
      <c r="H16" s="421" t="str">
        <f>IF(入力用!L35="","",入力用!L35)</f>
        <v/>
      </c>
      <c r="I16" s="419"/>
      <c r="J16" s="229" t="str">
        <f>IF(入力用!N35="","",入力用!N35)</f>
        <v/>
      </c>
      <c r="K16" s="233"/>
    </row>
    <row r="17" spans="2:11" ht="30" customHeight="1">
      <c r="B17" s="130">
        <v>7</v>
      </c>
      <c r="C17" s="122" t="str">
        <f>IF(入力用!J36="","",入力用!J36)</f>
        <v/>
      </c>
      <c r="D17" s="122" t="str">
        <f>IF(入力用!I36="〇","CAP","")</f>
        <v/>
      </c>
      <c r="E17" s="122" t="str">
        <f>IF(入力用!M36="","",入力用!M36)</f>
        <v/>
      </c>
      <c r="F17" s="419" t="str">
        <f>IF(入力用!K36="","",入力用!K36)</f>
        <v/>
      </c>
      <c r="G17" s="420"/>
      <c r="H17" s="421" t="str">
        <f>IF(入力用!L36="","",入力用!L36)</f>
        <v/>
      </c>
      <c r="I17" s="419"/>
      <c r="J17" s="229" t="str">
        <f>IF(入力用!N36="","",入力用!N36)</f>
        <v/>
      </c>
      <c r="K17" s="233"/>
    </row>
    <row r="18" spans="2:11" ht="30" customHeight="1">
      <c r="B18" s="130">
        <v>8</v>
      </c>
      <c r="C18" s="122" t="str">
        <f>IF(入力用!J37="","",入力用!J37)</f>
        <v/>
      </c>
      <c r="D18" s="122" t="str">
        <f>IF(入力用!I37="〇","CAP","")</f>
        <v/>
      </c>
      <c r="E18" s="122" t="str">
        <f>IF(入力用!M37="","",入力用!M37)</f>
        <v/>
      </c>
      <c r="F18" s="419" t="str">
        <f>IF(入力用!K37="","",入力用!K37)</f>
        <v/>
      </c>
      <c r="G18" s="420"/>
      <c r="H18" s="421" t="str">
        <f>IF(入力用!L37="","",入力用!L37)</f>
        <v/>
      </c>
      <c r="I18" s="419"/>
      <c r="J18" s="229" t="str">
        <f>IF(入力用!N37="","",入力用!N37)</f>
        <v/>
      </c>
      <c r="K18" s="233"/>
    </row>
    <row r="19" spans="2:11" ht="30" customHeight="1">
      <c r="B19" s="130">
        <v>9</v>
      </c>
      <c r="C19" s="122" t="str">
        <f>IF(入力用!J38="","",入力用!J38)</f>
        <v/>
      </c>
      <c r="D19" s="122" t="str">
        <f>IF(入力用!I38="〇","CAP","")</f>
        <v/>
      </c>
      <c r="E19" s="122" t="str">
        <f>IF(入力用!M38="","",入力用!M38)</f>
        <v/>
      </c>
      <c r="F19" s="419" t="str">
        <f>IF(入力用!K38="","",入力用!K38)</f>
        <v/>
      </c>
      <c r="G19" s="420"/>
      <c r="H19" s="421" t="str">
        <f>IF(入力用!L38="","",入力用!L38)</f>
        <v/>
      </c>
      <c r="I19" s="419"/>
      <c r="J19" s="229" t="str">
        <f>IF(入力用!N38="","",入力用!N38)</f>
        <v/>
      </c>
      <c r="K19" s="233"/>
    </row>
    <row r="20" spans="2:11" ht="30" customHeight="1">
      <c r="B20" s="130">
        <v>10</v>
      </c>
      <c r="C20" s="122" t="str">
        <f>IF(入力用!J39="","",入力用!J39)</f>
        <v/>
      </c>
      <c r="D20" s="122" t="str">
        <f>IF(入力用!I39="〇","CAP","")</f>
        <v/>
      </c>
      <c r="E20" s="122" t="str">
        <f>IF(入力用!M39="","",入力用!M39)</f>
        <v/>
      </c>
      <c r="F20" s="419" t="str">
        <f>IF(入力用!K39="","",入力用!K39)</f>
        <v/>
      </c>
      <c r="G20" s="420"/>
      <c r="H20" s="421" t="str">
        <f>IF(入力用!L39="","",入力用!L39)</f>
        <v/>
      </c>
      <c r="I20" s="419"/>
      <c r="J20" s="229" t="str">
        <f>IF(入力用!N39="","",入力用!N39)</f>
        <v/>
      </c>
      <c r="K20" s="233"/>
    </row>
    <row r="21" spans="2:11" ht="30" customHeight="1">
      <c r="B21" s="130">
        <v>11</v>
      </c>
      <c r="C21" s="122" t="str">
        <f>IF(入力用!J40="","",入力用!J40)</f>
        <v/>
      </c>
      <c r="D21" s="122" t="str">
        <f>IF(入力用!I40="〇","CAP","")</f>
        <v/>
      </c>
      <c r="E21" s="122" t="str">
        <f>IF(入力用!M40="","",入力用!M40)</f>
        <v/>
      </c>
      <c r="F21" s="419" t="str">
        <f>IF(入力用!K40="","",入力用!K40)</f>
        <v/>
      </c>
      <c r="G21" s="420"/>
      <c r="H21" s="421" t="str">
        <f>IF(入力用!L40="","",入力用!L40)</f>
        <v/>
      </c>
      <c r="I21" s="419"/>
      <c r="J21" s="229" t="str">
        <f>IF(入力用!N40="","",入力用!N40)</f>
        <v/>
      </c>
      <c r="K21" s="233"/>
    </row>
    <row r="22" spans="2:11" ht="30" customHeight="1">
      <c r="B22" s="130">
        <v>12</v>
      </c>
      <c r="C22" s="122" t="str">
        <f>IF(入力用!J41="","",入力用!J41)</f>
        <v/>
      </c>
      <c r="D22" s="122" t="str">
        <f>IF(入力用!I41="〇","CAP","")</f>
        <v/>
      </c>
      <c r="E22" s="122" t="str">
        <f>IF(入力用!M41="","",入力用!M41)</f>
        <v/>
      </c>
      <c r="F22" s="419" t="str">
        <f>IF(入力用!K41="","",入力用!K41)</f>
        <v/>
      </c>
      <c r="G22" s="420"/>
      <c r="H22" s="421" t="str">
        <f>IF(入力用!L41="","",入力用!L41)</f>
        <v/>
      </c>
      <c r="I22" s="419"/>
      <c r="J22" s="229" t="str">
        <f>IF(入力用!N41="","",入力用!N41)</f>
        <v/>
      </c>
      <c r="K22" s="233"/>
    </row>
    <row r="23" spans="2:11" ht="30" customHeight="1">
      <c r="B23" s="130">
        <v>13</v>
      </c>
      <c r="C23" s="122" t="str">
        <f>IF(入力用!J42="","",入力用!J42)</f>
        <v/>
      </c>
      <c r="D23" s="122" t="str">
        <f>IF(入力用!I42="〇","CAP","")</f>
        <v/>
      </c>
      <c r="E23" s="122" t="str">
        <f>IF(入力用!M42="","",入力用!M42)</f>
        <v/>
      </c>
      <c r="F23" s="419" t="str">
        <f>IF(入力用!K42="","",入力用!K42)</f>
        <v/>
      </c>
      <c r="G23" s="420"/>
      <c r="H23" s="421" t="str">
        <f>IF(入力用!L42="","",入力用!L42)</f>
        <v/>
      </c>
      <c r="I23" s="419"/>
      <c r="J23" s="229" t="str">
        <f>IF(入力用!N42="","",入力用!N42)</f>
        <v/>
      </c>
      <c r="K23" s="233"/>
    </row>
    <row r="24" spans="2:11" ht="30" customHeight="1">
      <c r="B24" s="130">
        <v>14</v>
      </c>
      <c r="C24" s="122" t="str">
        <f>IF(入力用!J43="","",入力用!J43)</f>
        <v/>
      </c>
      <c r="D24" s="122" t="str">
        <f>IF(入力用!I43="〇","CAP","")</f>
        <v/>
      </c>
      <c r="E24" s="122" t="str">
        <f>IF(入力用!M43="","",入力用!M43)</f>
        <v/>
      </c>
      <c r="F24" s="419" t="str">
        <f>IF(入力用!K43="","",入力用!K43)</f>
        <v/>
      </c>
      <c r="G24" s="420"/>
      <c r="H24" s="421" t="str">
        <f>IF(入力用!L43="","",入力用!L43)</f>
        <v/>
      </c>
      <c r="I24" s="419"/>
      <c r="J24" s="229" t="str">
        <f>IF(入力用!N43="","",入力用!N43)</f>
        <v/>
      </c>
      <c r="K24" s="233"/>
    </row>
    <row r="25" spans="2:11" ht="30" customHeight="1" thickBot="1">
      <c r="B25" s="131">
        <v>15</v>
      </c>
      <c r="C25" s="132" t="str">
        <f>IF(入力用!J44="","",入力用!J44)</f>
        <v/>
      </c>
      <c r="D25" s="132" t="str">
        <f>IF(入力用!I44="〇","CAP","")</f>
        <v/>
      </c>
      <c r="E25" s="132" t="str">
        <f>IF(入力用!M44="","",入力用!M44)</f>
        <v/>
      </c>
      <c r="F25" s="422" t="str">
        <f>IF(入力用!K44="","",入力用!K44)</f>
        <v/>
      </c>
      <c r="G25" s="424"/>
      <c r="H25" s="423" t="str">
        <f>IF(入力用!L44="","",入力用!L44)</f>
        <v/>
      </c>
      <c r="I25" s="422"/>
      <c r="J25" s="231" t="str">
        <f>IF(入力用!N44="","",入力用!N44)</f>
        <v/>
      </c>
      <c r="K25" s="239"/>
    </row>
    <row r="26" spans="2:11" ht="26.45" customHeight="1">
      <c r="B26" s="120" t="s">
        <v>118</v>
      </c>
    </row>
    <row r="27" spans="2:11" ht="26.45" customHeight="1">
      <c r="I27" s="120" t="s">
        <v>129</v>
      </c>
      <c r="J27" s="128" t="str">
        <f>IF(入力用!K2="","",入力用!K2)</f>
        <v/>
      </c>
      <c r="K27" s="129" t="str">
        <f>IF(入力用!M2="","",入力用!M2)</f>
        <v/>
      </c>
    </row>
    <row r="28" spans="2:11" ht="26.45" customHeight="1">
      <c r="B28" s="407" t="s">
        <v>186</v>
      </c>
      <c r="C28" s="407"/>
      <c r="D28" s="407"/>
      <c r="E28" s="407"/>
      <c r="F28" s="407"/>
    </row>
    <row r="29" spans="2:11" ht="26.45" customHeight="1">
      <c r="F29" s="238" t="s">
        <v>151</v>
      </c>
      <c r="G29" s="238"/>
      <c r="H29" s="237" t="str">
        <f>IF(入力用!J16="","",入力用!J16)&amp;"　"&amp;IF(入力用!K16="","",入力用!K16)</f>
        <v>　</v>
      </c>
      <c r="I29" s="237"/>
      <c r="J29" s="237"/>
      <c r="K29" s="121" t="s">
        <v>121</v>
      </c>
    </row>
  </sheetData>
  <mergeCells count="79">
    <mergeCell ref="B28:F28"/>
    <mergeCell ref="B8:G8"/>
    <mergeCell ref="H8:K8"/>
    <mergeCell ref="F19:G19"/>
    <mergeCell ref="H19:I19"/>
    <mergeCell ref="J17:K17"/>
    <mergeCell ref="J18:K18"/>
    <mergeCell ref="J9:K9"/>
    <mergeCell ref="F18:G18"/>
    <mergeCell ref="H18:I18"/>
    <mergeCell ref="J10:K10"/>
    <mergeCell ref="F17:G17"/>
    <mergeCell ref="H17:I17"/>
    <mergeCell ref="J15:K15"/>
    <mergeCell ref="J16:K16"/>
    <mergeCell ref="F10:I10"/>
    <mergeCell ref="F16:G16"/>
    <mergeCell ref="F15:G15"/>
    <mergeCell ref="H15:I15"/>
    <mergeCell ref="H29:J29"/>
    <mergeCell ref="F29:G29"/>
    <mergeCell ref="F21:G21"/>
    <mergeCell ref="H21:I21"/>
    <mergeCell ref="J19:K19"/>
    <mergeCell ref="J20:K20"/>
    <mergeCell ref="J21:K21"/>
    <mergeCell ref="J22:K22"/>
    <mergeCell ref="F20:G20"/>
    <mergeCell ref="H20:I20"/>
    <mergeCell ref="F25:G25"/>
    <mergeCell ref="H25:I25"/>
    <mergeCell ref="J25:K25"/>
    <mergeCell ref="J23:K23"/>
    <mergeCell ref="J24:K24"/>
    <mergeCell ref="F22:G22"/>
    <mergeCell ref="H22:I22"/>
    <mergeCell ref="F23:G23"/>
    <mergeCell ref="H23:I23"/>
    <mergeCell ref="F24:G24"/>
    <mergeCell ref="H24:I24"/>
    <mergeCell ref="H16:I16"/>
    <mergeCell ref="J11:K11"/>
    <mergeCell ref="J12:K12"/>
    <mergeCell ref="B1:K1"/>
    <mergeCell ref="D6:F6"/>
    <mergeCell ref="G6:I6"/>
    <mergeCell ref="D7:F7"/>
    <mergeCell ref="G7:I7"/>
    <mergeCell ref="J6:K6"/>
    <mergeCell ref="J7:K7"/>
    <mergeCell ref="B2:C2"/>
    <mergeCell ref="D2:E2"/>
    <mergeCell ref="G2:H2"/>
    <mergeCell ref="J5:K5"/>
    <mergeCell ref="B6:C6"/>
    <mergeCell ref="B7:C7"/>
    <mergeCell ref="B3:C3"/>
    <mergeCell ref="B5:C5"/>
    <mergeCell ref="F12:G12"/>
    <mergeCell ref="H12:I12"/>
    <mergeCell ref="F13:G13"/>
    <mergeCell ref="H13:I13"/>
    <mergeCell ref="G9:I9"/>
    <mergeCell ref="B9:C9"/>
    <mergeCell ref="G5:I5"/>
    <mergeCell ref="D9:F9"/>
    <mergeCell ref="D5:F5"/>
    <mergeCell ref="B4:C4"/>
    <mergeCell ref="D3:G3"/>
    <mergeCell ref="D4:G4"/>
    <mergeCell ref="F11:G11"/>
    <mergeCell ref="H11:I11"/>
    <mergeCell ref="F14:G14"/>
    <mergeCell ref="H14:I14"/>
    <mergeCell ref="J13:K13"/>
    <mergeCell ref="J14:K14"/>
    <mergeCell ref="J2:K2"/>
    <mergeCell ref="I3:K3"/>
    <mergeCell ref="I4:K4"/>
  </mergeCells>
  <phoneticPr fontId="2"/>
  <pageMargins left="0.7" right="0.7" top="0.75" bottom="0.75" header="0.3" footer="0.3"/>
  <pageSetup paperSize="9" scale="87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72BD9-7990-4322-8E0D-DC6D0B0187F4}">
  <dimension ref="A1:M25"/>
  <sheetViews>
    <sheetView view="pageBreakPreview" zoomScale="60" zoomScaleNormal="100" workbookViewId="0">
      <selection activeCell="K4" sqref="K4"/>
    </sheetView>
  </sheetViews>
  <sheetFormatPr defaultColWidth="9" defaultRowHeight="75.599999999999994" customHeight="1"/>
  <cols>
    <col min="1" max="1" width="11.75" style="148" bestFit="1" customWidth="1"/>
    <col min="2" max="2" width="19.625" style="148" customWidth="1"/>
    <col min="3" max="3" width="23.5" style="164" customWidth="1"/>
    <col min="4" max="4" width="32.625" style="148" customWidth="1"/>
    <col min="5" max="5" width="23.75" style="148" customWidth="1"/>
    <col min="6" max="6" width="8" style="148" customWidth="1"/>
    <col min="7" max="7" width="15.375" style="164" customWidth="1"/>
    <col min="8" max="8" width="20.625" style="164" customWidth="1"/>
    <col min="9" max="9" width="26.25" style="164" customWidth="1"/>
    <col min="10" max="10" width="12.875" style="164" customWidth="1"/>
    <col min="11" max="11" width="15.625" style="148" customWidth="1"/>
    <col min="12" max="12" width="21.25" style="148" customWidth="1"/>
    <col min="13" max="13" width="5.375" style="148" customWidth="1"/>
    <col min="14" max="39" width="5.75" style="148" customWidth="1"/>
    <col min="40" max="16384" width="9" style="148"/>
  </cols>
  <sheetData>
    <row r="1" spans="1:13" ht="47.25" thickBot="1">
      <c r="A1" s="205"/>
      <c r="B1" s="144" t="s">
        <v>26</v>
      </c>
      <c r="C1" s="145" t="str">
        <f>IF(入力用!J12="","",入力用!J12)</f>
        <v/>
      </c>
      <c r="D1" s="146" t="s">
        <v>162</v>
      </c>
      <c r="E1" s="147" t="str">
        <f>IF(入力用!J14="","",入力用!J14)</f>
        <v/>
      </c>
      <c r="F1" s="206" t="s">
        <v>169</v>
      </c>
      <c r="G1" s="207"/>
      <c r="H1" s="185" t="str">
        <f>IF(入力用!J15="","",入力用!J15)</f>
        <v/>
      </c>
      <c r="I1" s="178" t="s">
        <v>149</v>
      </c>
      <c r="J1" s="208" t="str">
        <f>IF(入力用!J13="","",入力用!J13)</f>
        <v/>
      </c>
      <c r="K1" s="208"/>
      <c r="L1" s="209"/>
    </row>
    <row r="2" spans="1:13" ht="71.25" thickBot="1">
      <c r="A2" s="205"/>
      <c r="B2" s="181" t="s">
        <v>159</v>
      </c>
      <c r="C2" s="210" t="str">
        <f>IF(入力用!K6="","",入力用!K6)</f>
        <v/>
      </c>
      <c r="D2" s="210"/>
      <c r="E2" s="210"/>
      <c r="F2" s="210"/>
      <c r="G2" s="210"/>
      <c r="H2" s="210"/>
      <c r="I2" s="210"/>
      <c r="J2" s="210"/>
      <c r="K2" s="210"/>
      <c r="L2" s="211"/>
    </row>
    <row r="3" spans="1:13" ht="32.25" thickBot="1">
      <c r="B3" s="149" t="s">
        <v>134</v>
      </c>
      <c r="C3" s="212" t="s">
        <v>135</v>
      </c>
      <c r="D3" s="213"/>
      <c r="E3" s="150" t="s">
        <v>103</v>
      </c>
      <c r="F3" s="151" t="s">
        <v>21</v>
      </c>
      <c r="G3" s="152" t="s">
        <v>20</v>
      </c>
      <c r="H3" s="214" t="s">
        <v>19</v>
      </c>
      <c r="I3" s="215"/>
      <c r="J3" s="153" t="s">
        <v>32</v>
      </c>
      <c r="K3" s="152" t="s">
        <v>31</v>
      </c>
      <c r="L3" s="154" t="s">
        <v>136</v>
      </c>
    </row>
    <row r="4" spans="1:13" ht="54.75" customHeight="1" thickTop="1">
      <c r="B4" s="155" t="s">
        <v>137</v>
      </c>
      <c r="C4" s="199" t="str">
        <f>印刷用!D5&amp;印刷用!G5</f>
        <v/>
      </c>
      <c r="D4" s="200"/>
      <c r="E4" s="156" t="str">
        <f>IF(入力用!L21="","",入力用!L21)</f>
        <v/>
      </c>
      <c r="F4" s="157">
        <v>1</v>
      </c>
      <c r="G4" s="158" t="str">
        <f>IF(入力用!J30="","",入力用!J30)</f>
        <v/>
      </c>
      <c r="H4" s="201" t="str">
        <f>印刷用!F11&amp;印刷用!H11</f>
        <v/>
      </c>
      <c r="I4" s="202"/>
      <c r="J4" s="158" t="str">
        <f>印刷用!E11</f>
        <v/>
      </c>
      <c r="K4" s="158" t="str">
        <f>印刷用!J11</f>
        <v/>
      </c>
      <c r="L4" s="182">
        <f>入力用!O30</f>
        <v>0</v>
      </c>
    </row>
    <row r="5" spans="1:13" ht="54.75" customHeight="1">
      <c r="B5" s="159" t="s">
        <v>102</v>
      </c>
      <c r="C5" s="203" t="str">
        <f>印刷用!D6&amp;印刷用!G6</f>
        <v/>
      </c>
      <c r="D5" s="204"/>
      <c r="E5" s="160" t="str">
        <f>IF(入力用!L22="","",入力用!L22)</f>
        <v/>
      </c>
      <c r="F5" s="161">
        <v>2</v>
      </c>
      <c r="G5" s="162" t="str">
        <f>IF(入力用!J31="","",入力用!J31)</f>
        <v/>
      </c>
      <c r="H5" s="187" t="str">
        <f>印刷用!F12&amp;印刷用!H12</f>
        <v/>
      </c>
      <c r="I5" s="188"/>
      <c r="J5" s="162" t="str">
        <f>印刷用!E12</f>
        <v/>
      </c>
      <c r="K5" s="162" t="str">
        <f>印刷用!J12</f>
        <v/>
      </c>
      <c r="L5" s="183">
        <f>入力用!O31</f>
        <v>0</v>
      </c>
    </row>
    <row r="6" spans="1:13" ht="54.75" customHeight="1">
      <c r="B6" s="159" t="s">
        <v>3</v>
      </c>
      <c r="C6" s="203" t="str">
        <f>印刷用!D7&amp;印刷用!G7</f>
        <v/>
      </c>
      <c r="D6" s="204"/>
      <c r="E6" s="163" t="str">
        <f>IF(入力用!L23="","",入力用!L23)</f>
        <v/>
      </c>
      <c r="F6" s="161">
        <v>3</v>
      </c>
      <c r="G6" s="162" t="str">
        <f>IF(入力用!J32="","",入力用!J32)</f>
        <v/>
      </c>
      <c r="H6" s="187" t="str">
        <f>印刷用!F13&amp;印刷用!H13</f>
        <v/>
      </c>
      <c r="I6" s="188"/>
      <c r="J6" s="162" t="str">
        <f>印刷用!E13</f>
        <v/>
      </c>
      <c r="K6" s="162" t="str">
        <f>印刷用!J13</f>
        <v/>
      </c>
      <c r="L6" s="183">
        <f>入力用!O32</f>
        <v>0</v>
      </c>
    </row>
    <row r="7" spans="1:13" s="164" customFormat="1" ht="54.75" customHeight="1" thickBot="1">
      <c r="B7" s="165" t="s">
        <v>138</v>
      </c>
      <c r="C7" s="191" t="str">
        <f>印刷用!D9&amp;印刷用!G9</f>
        <v/>
      </c>
      <c r="D7" s="192"/>
      <c r="E7" s="166" t="str">
        <f>IF(入力用!L25="","",入力用!L25)</f>
        <v/>
      </c>
      <c r="F7" s="161">
        <v>4</v>
      </c>
      <c r="G7" s="162" t="str">
        <f>IF(入力用!J33="","",入力用!J33)</f>
        <v/>
      </c>
      <c r="H7" s="187" t="str">
        <f>印刷用!F14&amp;印刷用!H14</f>
        <v/>
      </c>
      <c r="I7" s="188"/>
      <c r="J7" s="162" t="str">
        <f>印刷用!E14</f>
        <v/>
      </c>
      <c r="K7" s="162" t="str">
        <f>印刷用!J14</f>
        <v/>
      </c>
      <c r="L7" s="183">
        <f>入力用!O33</f>
        <v>0</v>
      </c>
      <c r="M7" s="148"/>
    </row>
    <row r="8" spans="1:13" ht="54.75" customHeight="1">
      <c r="B8" s="193"/>
      <c r="C8" s="194"/>
      <c r="D8" s="194"/>
      <c r="E8" s="195"/>
      <c r="F8" s="161">
        <v>5</v>
      </c>
      <c r="G8" s="162" t="str">
        <f>IF(入力用!J34="","",入力用!J34)</f>
        <v/>
      </c>
      <c r="H8" s="187" t="str">
        <f>印刷用!F15&amp;印刷用!H15</f>
        <v/>
      </c>
      <c r="I8" s="188"/>
      <c r="J8" s="167" t="str">
        <f>印刷用!E15</f>
        <v/>
      </c>
      <c r="K8" s="162" t="str">
        <f>印刷用!J15</f>
        <v/>
      </c>
      <c r="L8" s="183">
        <f>入力用!O34</f>
        <v>0</v>
      </c>
    </row>
    <row r="9" spans="1:13" ht="54.75" customHeight="1">
      <c r="B9" s="196" t="s">
        <v>139</v>
      </c>
      <c r="C9" s="197"/>
      <c r="D9" s="197"/>
      <c r="E9" s="198"/>
      <c r="F9" s="161">
        <v>6</v>
      </c>
      <c r="G9" s="162" t="str">
        <f>IF(入力用!J35="","",入力用!J35)</f>
        <v/>
      </c>
      <c r="H9" s="187" t="str">
        <f>印刷用!F16&amp;印刷用!H16</f>
        <v/>
      </c>
      <c r="I9" s="188"/>
      <c r="J9" s="168" t="str">
        <f>印刷用!E16</f>
        <v/>
      </c>
      <c r="K9" s="162" t="str">
        <f>印刷用!J16</f>
        <v/>
      </c>
      <c r="L9" s="183">
        <f>入力用!O35</f>
        <v>0</v>
      </c>
    </row>
    <row r="10" spans="1:13" ht="54.75" customHeight="1">
      <c r="B10" s="196"/>
      <c r="C10" s="197"/>
      <c r="D10" s="197"/>
      <c r="E10" s="198"/>
      <c r="F10" s="161">
        <v>7</v>
      </c>
      <c r="G10" s="162" t="str">
        <f>IF(入力用!J36="","",入力用!J36)</f>
        <v/>
      </c>
      <c r="H10" s="187" t="str">
        <f>印刷用!F17&amp;印刷用!H17</f>
        <v/>
      </c>
      <c r="I10" s="188"/>
      <c r="J10" s="168" t="str">
        <f>印刷用!E17</f>
        <v/>
      </c>
      <c r="K10" s="162" t="str">
        <f>印刷用!J17</f>
        <v/>
      </c>
      <c r="L10" s="183">
        <f>入力用!O36</f>
        <v>0</v>
      </c>
    </row>
    <row r="11" spans="1:13" ht="54.75" customHeight="1">
      <c r="B11" s="196"/>
      <c r="C11" s="197"/>
      <c r="D11" s="197"/>
      <c r="E11" s="198"/>
      <c r="F11" s="161">
        <v>8</v>
      </c>
      <c r="G11" s="162" t="str">
        <f>IF(入力用!J37="","",入力用!J37)</f>
        <v/>
      </c>
      <c r="H11" s="187" t="str">
        <f>印刷用!F18&amp;印刷用!H18</f>
        <v/>
      </c>
      <c r="I11" s="188"/>
      <c r="J11" s="168" t="str">
        <f>印刷用!E18</f>
        <v/>
      </c>
      <c r="K11" s="162" t="str">
        <f>印刷用!J18</f>
        <v/>
      </c>
      <c r="L11" s="183">
        <f>入力用!O37</f>
        <v>0</v>
      </c>
    </row>
    <row r="12" spans="1:13" ht="54.75" customHeight="1">
      <c r="B12" s="196"/>
      <c r="C12" s="197"/>
      <c r="D12" s="197"/>
      <c r="E12" s="198"/>
      <c r="F12" s="161">
        <v>9</v>
      </c>
      <c r="G12" s="162" t="str">
        <f>IF(入力用!J38="","",入力用!J38)</f>
        <v/>
      </c>
      <c r="H12" s="187" t="str">
        <f>印刷用!F19&amp;印刷用!H19</f>
        <v/>
      </c>
      <c r="I12" s="188"/>
      <c r="J12" s="168" t="str">
        <f>印刷用!E19</f>
        <v/>
      </c>
      <c r="K12" s="162" t="str">
        <f>印刷用!J19</f>
        <v/>
      </c>
      <c r="L12" s="183">
        <f>入力用!O38</f>
        <v>0</v>
      </c>
    </row>
    <row r="13" spans="1:13" ht="54.75" customHeight="1">
      <c r="B13" s="196"/>
      <c r="C13" s="197"/>
      <c r="D13" s="197"/>
      <c r="E13" s="198"/>
      <c r="F13" s="161">
        <v>10</v>
      </c>
      <c r="G13" s="162" t="str">
        <f>IF(入力用!J39="","",入力用!J39)</f>
        <v/>
      </c>
      <c r="H13" s="187" t="str">
        <f>印刷用!F20&amp;印刷用!H20</f>
        <v/>
      </c>
      <c r="I13" s="188"/>
      <c r="J13" s="168" t="str">
        <f>印刷用!E20</f>
        <v/>
      </c>
      <c r="K13" s="162" t="str">
        <f>印刷用!J20</f>
        <v/>
      </c>
      <c r="L13" s="183">
        <f>入力用!O39</f>
        <v>0</v>
      </c>
    </row>
    <row r="14" spans="1:13" ht="54.75" customHeight="1">
      <c r="B14" s="196"/>
      <c r="C14" s="197"/>
      <c r="D14" s="197"/>
      <c r="E14" s="198"/>
      <c r="F14" s="161">
        <v>11</v>
      </c>
      <c r="G14" s="162" t="str">
        <f>IF(入力用!J40="","",入力用!J40)</f>
        <v/>
      </c>
      <c r="H14" s="187" t="str">
        <f>印刷用!F21&amp;印刷用!H21</f>
        <v/>
      </c>
      <c r="I14" s="188"/>
      <c r="J14" s="168" t="str">
        <f>印刷用!E21</f>
        <v/>
      </c>
      <c r="K14" s="162" t="str">
        <f>印刷用!J21</f>
        <v/>
      </c>
      <c r="L14" s="183">
        <f>入力用!O40</f>
        <v>0</v>
      </c>
    </row>
    <row r="15" spans="1:13" ht="54.75" customHeight="1">
      <c r="B15" s="196"/>
      <c r="C15" s="197"/>
      <c r="D15" s="197"/>
      <c r="E15" s="198"/>
      <c r="F15" s="161">
        <v>12</v>
      </c>
      <c r="G15" s="162" t="str">
        <f>IF(入力用!J41="","",入力用!J41)</f>
        <v/>
      </c>
      <c r="H15" s="187" t="str">
        <f>印刷用!F22&amp;印刷用!H22</f>
        <v/>
      </c>
      <c r="I15" s="188"/>
      <c r="J15" s="168" t="str">
        <f>印刷用!E22</f>
        <v/>
      </c>
      <c r="K15" s="162" t="str">
        <f>印刷用!J22</f>
        <v/>
      </c>
      <c r="L15" s="183">
        <f>入力用!O41</f>
        <v>0</v>
      </c>
    </row>
    <row r="16" spans="1:13" ht="54.75" customHeight="1">
      <c r="B16" s="196"/>
      <c r="C16" s="197"/>
      <c r="D16" s="197"/>
      <c r="E16" s="198"/>
      <c r="F16" s="161">
        <v>13</v>
      </c>
      <c r="G16" s="162" t="str">
        <f>IF(入力用!J42="","",入力用!J42)</f>
        <v/>
      </c>
      <c r="H16" s="187" t="str">
        <f>印刷用!F23&amp;印刷用!H23</f>
        <v/>
      </c>
      <c r="I16" s="188"/>
      <c r="J16" s="168" t="str">
        <f>印刷用!E23</f>
        <v/>
      </c>
      <c r="K16" s="162" t="str">
        <f>印刷用!J23</f>
        <v/>
      </c>
      <c r="L16" s="183">
        <f>入力用!O42</f>
        <v>0</v>
      </c>
    </row>
    <row r="17" spans="2:12" ht="54.75" customHeight="1">
      <c r="B17" s="196"/>
      <c r="C17" s="197"/>
      <c r="D17" s="197"/>
      <c r="E17" s="198"/>
      <c r="F17" s="161">
        <v>14</v>
      </c>
      <c r="G17" s="162" t="str">
        <f>IF(入力用!J43="","",入力用!J43)</f>
        <v/>
      </c>
      <c r="H17" s="187" t="str">
        <f>印刷用!F24&amp;印刷用!H24</f>
        <v/>
      </c>
      <c r="I17" s="188"/>
      <c r="J17" s="168" t="str">
        <f>印刷用!E24</f>
        <v/>
      </c>
      <c r="K17" s="162" t="str">
        <f>印刷用!J24</f>
        <v/>
      </c>
      <c r="L17" s="183">
        <f>入力用!O43</f>
        <v>0</v>
      </c>
    </row>
    <row r="18" spans="2:12" ht="54.75" customHeight="1" thickBot="1">
      <c r="B18" s="169"/>
      <c r="C18" s="170"/>
      <c r="D18" s="170"/>
      <c r="E18" s="171"/>
      <c r="F18" s="172">
        <v>15</v>
      </c>
      <c r="G18" s="173" t="str">
        <f>IF(入力用!J44="","",入力用!J44)</f>
        <v/>
      </c>
      <c r="H18" s="189" t="str">
        <f>印刷用!F25&amp;印刷用!H25</f>
        <v/>
      </c>
      <c r="I18" s="190"/>
      <c r="J18" s="174" t="str">
        <f>印刷用!E25</f>
        <v/>
      </c>
      <c r="K18" s="173" t="str">
        <f>印刷用!J25</f>
        <v/>
      </c>
      <c r="L18" s="184">
        <f>入力用!O44</f>
        <v>0</v>
      </c>
    </row>
    <row r="22" spans="2:12" ht="15">
      <c r="B22" s="148" t="s">
        <v>140</v>
      </c>
      <c r="C22" s="164" t="s">
        <v>12</v>
      </c>
      <c r="D22" s="148" t="s">
        <v>95</v>
      </c>
      <c r="G22" s="164" t="s">
        <v>141</v>
      </c>
    </row>
    <row r="23" spans="2:12" ht="15">
      <c r="B23" s="148" t="s">
        <v>142</v>
      </c>
      <c r="C23" s="164" t="s">
        <v>13</v>
      </c>
      <c r="D23" s="148" t="s">
        <v>97</v>
      </c>
      <c r="G23" s="164" t="s">
        <v>143</v>
      </c>
    </row>
    <row r="24" spans="2:12" s="175" customFormat="1" ht="15">
      <c r="B24" s="175" t="s">
        <v>144</v>
      </c>
      <c r="C24" s="176"/>
      <c r="D24" s="175" t="s">
        <v>98</v>
      </c>
      <c r="E24" s="148" t="s">
        <v>145</v>
      </c>
      <c r="G24" s="176" t="s">
        <v>146</v>
      </c>
      <c r="H24" s="176"/>
      <c r="I24" s="176"/>
      <c r="J24" s="176"/>
    </row>
    <row r="25" spans="2:12" ht="15">
      <c r="B25" s="148" t="s">
        <v>147</v>
      </c>
      <c r="D25" s="148" t="s">
        <v>99</v>
      </c>
      <c r="E25" s="175" t="s">
        <v>105</v>
      </c>
    </row>
  </sheetData>
  <mergeCells count="27">
    <mergeCell ref="A1:A2"/>
    <mergeCell ref="F1:G1"/>
    <mergeCell ref="J1:L1"/>
    <mergeCell ref="C2:L2"/>
    <mergeCell ref="C3:D3"/>
    <mergeCell ref="H3:I3"/>
    <mergeCell ref="C4:D4"/>
    <mergeCell ref="H4:I4"/>
    <mergeCell ref="C5:D5"/>
    <mergeCell ref="H5:I5"/>
    <mergeCell ref="C6:D6"/>
    <mergeCell ref="H6:I6"/>
    <mergeCell ref="C7:D7"/>
    <mergeCell ref="H7:I7"/>
    <mergeCell ref="B8:E8"/>
    <mergeCell ref="H8:I8"/>
    <mergeCell ref="B9:E17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</mergeCells>
  <phoneticPr fontId="2"/>
  <pageMargins left="0.7" right="0.7" top="0.75" bottom="0.75" header="0.3" footer="0.3"/>
  <pageSetup paperSize="9" scale="50" orientation="landscape" r:id="rId1"/>
  <rowBreaks count="1" manualBreakCount="1">
    <brk id="18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EA39E-7900-4AA5-BF26-67A19256207F}">
  <dimension ref="A1:D22"/>
  <sheetViews>
    <sheetView workbookViewId="0">
      <selection activeCell="B15" sqref="B15"/>
    </sheetView>
  </sheetViews>
  <sheetFormatPr defaultColWidth="9" defaultRowHeight="18.75"/>
  <cols>
    <col min="1" max="1" width="11.375" style="142" customWidth="1"/>
    <col min="2" max="2" width="14.375" style="142" customWidth="1"/>
    <col min="3" max="3" width="8.375" style="142" customWidth="1"/>
    <col min="4" max="4" width="12" style="142" customWidth="1"/>
    <col min="5" max="5" width="1.125" style="142" customWidth="1"/>
    <col min="6" max="16384" width="9" style="142"/>
  </cols>
  <sheetData>
    <row r="1" spans="1:4" ht="41.25" customHeight="1">
      <c r="A1" s="367" t="str">
        <f>IF(入力用!K6="","",入力用!K6)</f>
        <v/>
      </c>
      <c r="B1" s="367"/>
      <c r="C1" s="367"/>
      <c r="D1" s="367"/>
    </row>
    <row r="2" spans="1:4" ht="25.5" customHeight="1">
      <c r="A2" s="368" t="s">
        <v>130</v>
      </c>
      <c r="B2" s="369" t="str">
        <f>印刷用!D5&amp;印刷用!G5</f>
        <v/>
      </c>
      <c r="C2" s="429" t="str">
        <f>IF(入力用!L21="","",入力用!L21)</f>
        <v/>
      </c>
      <c r="D2" s="370"/>
    </row>
    <row r="3" spans="1:4" ht="25.5" customHeight="1">
      <c r="A3" s="368" t="s">
        <v>165</v>
      </c>
      <c r="B3" s="369" t="str">
        <f>印刷用!D6&amp;印刷用!G6</f>
        <v/>
      </c>
      <c r="C3" s="429" t="str">
        <f>IF(入力用!L22="","",入力用!L22)</f>
        <v/>
      </c>
      <c r="D3" s="370"/>
    </row>
    <row r="4" spans="1:4" ht="25.5" customHeight="1">
      <c r="A4" s="368" t="s">
        <v>166</v>
      </c>
      <c r="B4" s="369" t="str">
        <f>印刷用!D7&amp;印刷用!G7</f>
        <v/>
      </c>
      <c r="C4" s="429" t="str">
        <f>IF(入力用!L23="","",入力用!L23)</f>
        <v/>
      </c>
      <c r="D4" s="370"/>
    </row>
    <row r="5" spans="1:4" ht="25.5" customHeight="1" thickBot="1">
      <c r="A5" s="371" t="s">
        <v>167</v>
      </c>
      <c r="B5" s="372" t="str">
        <f>印刷用!D9&amp;印刷用!G9</f>
        <v/>
      </c>
      <c r="C5" s="430" t="str">
        <f>IF(入力用!L25="","",入力用!L25)</f>
        <v/>
      </c>
      <c r="D5" s="370"/>
    </row>
    <row r="6" spans="1:4" ht="25.5" customHeight="1" thickBot="1">
      <c r="A6" s="373" t="s">
        <v>131</v>
      </c>
      <c r="B6" s="374" t="s">
        <v>168</v>
      </c>
      <c r="C6" s="374" t="s">
        <v>132</v>
      </c>
      <c r="D6" s="375" t="s">
        <v>133</v>
      </c>
    </row>
    <row r="7" spans="1:4" ht="25.5" customHeight="1">
      <c r="A7" s="376" t="str">
        <f>IF(入力用!J30="","",入力用!J30)</f>
        <v/>
      </c>
      <c r="B7" s="431" t="str">
        <f>印刷用!F11&amp;印刷用!H11</f>
        <v/>
      </c>
      <c r="C7" s="377" t="str">
        <f>印刷用!E11</f>
        <v/>
      </c>
      <c r="D7" s="378" t="str">
        <f>印刷用!J11</f>
        <v/>
      </c>
    </row>
    <row r="8" spans="1:4" ht="25.5" customHeight="1">
      <c r="A8" s="379" t="str">
        <f>IF(入力用!J31="","",入力用!J31)</f>
        <v/>
      </c>
      <c r="B8" s="433" t="str">
        <f>印刷用!F12&amp;印刷用!H12</f>
        <v/>
      </c>
      <c r="C8" s="377" t="str">
        <f>印刷用!E12</f>
        <v/>
      </c>
      <c r="D8" s="380" t="str">
        <f>印刷用!J12</f>
        <v/>
      </c>
    </row>
    <row r="9" spans="1:4" ht="25.5" customHeight="1">
      <c r="A9" s="379" t="str">
        <f>IF(入力用!J32="","",入力用!J32)</f>
        <v/>
      </c>
      <c r="B9" s="433" t="str">
        <f>印刷用!F13&amp;印刷用!H13</f>
        <v/>
      </c>
      <c r="C9" s="377" t="str">
        <f>印刷用!E13</f>
        <v/>
      </c>
      <c r="D9" s="380" t="str">
        <f>印刷用!J13</f>
        <v/>
      </c>
    </row>
    <row r="10" spans="1:4" ht="25.5" customHeight="1">
      <c r="A10" s="379" t="str">
        <f>IF(入力用!J33="","",入力用!J33)</f>
        <v/>
      </c>
      <c r="B10" s="433" t="str">
        <f>印刷用!F14&amp;印刷用!H14</f>
        <v/>
      </c>
      <c r="C10" s="377" t="str">
        <f>印刷用!E14</f>
        <v/>
      </c>
      <c r="D10" s="380" t="str">
        <f>印刷用!J14</f>
        <v/>
      </c>
    </row>
    <row r="11" spans="1:4" ht="25.5" customHeight="1">
      <c r="A11" s="379" t="str">
        <f>IF(入力用!J34="","",入力用!J34)</f>
        <v/>
      </c>
      <c r="B11" s="377" t="str">
        <f>印刷用!F15&amp;印刷用!H15</f>
        <v/>
      </c>
      <c r="C11" s="377" t="str">
        <f>印刷用!E15</f>
        <v/>
      </c>
      <c r="D11" s="380" t="str">
        <f>印刷用!J15</f>
        <v/>
      </c>
    </row>
    <row r="12" spans="1:4" ht="25.5" customHeight="1">
      <c r="A12" s="379" t="str">
        <f>IF(入力用!J35="","",入力用!J35)</f>
        <v/>
      </c>
      <c r="B12" s="432" t="str">
        <f>印刷用!F16&amp;印刷用!H16</f>
        <v/>
      </c>
      <c r="C12" s="377" t="str">
        <f>印刷用!E16</f>
        <v/>
      </c>
      <c r="D12" s="380" t="str">
        <f>印刷用!J16</f>
        <v/>
      </c>
    </row>
    <row r="13" spans="1:4" ht="25.5" customHeight="1">
      <c r="A13" s="379" t="str">
        <f>IF(入力用!J36="","",入力用!J36)</f>
        <v/>
      </c>
      <c r="B13" s="377" t="str">
        <f>印刷用!F17&amp;印刷用!H17</f>
        <v/>
      </c>
      <c r="C13" s="377" t="str">
        <f>印刷用!E17</f>
        <v/>
      </c>
      <c r="D13" s="380" t="str">
        <f>印刷用!J17</f>
        <v/>
      </c>
    </row>
    <row r="14" spans="1:4" ht="25.5" customHeight="1">
      <c r="A14" s="379" t="str">
        <f>IF(入力用!J37="","",入力用!J37)</f>
        <v/>
      </c>
      <c r="B14" s="377" t="str">
        <f>印刷用!F18&amp;印刷用!H18</f>
        <v/>
      </c>
      <c r="C14" s="377" t="str">
        <f>印刷用!E18</f>
        <v/>
      </c>
      <c r="D14" s="380" t="str">
        <f>印刷用!J18</f>
        <v/>
      </c>
    </row>
    <row r="15" spans="1:4" ht="25.5" customHeight="1">
      <c r="A15" s="379" t="str">
        <f>IF(入力用!J38="","",入力用!J38)</f>
        <v/>
      </c>
      <c r="B15" s="377" t="str">
        <f>印刷用!F19&amp;印刷用!H19</f>
        <v/>
      </c>
      <c r="C15" s="377" t="str">
        <f>印刷用!E19</f>
        <v/>
      </c>
      <c r="D15" s="380" t="str">
        <f>印刷用!J19</f>
        <v/>
      </c>
    </row>
    <row r="16" spans="1:4" ht="25.5" customHeight="1">
      <c r="A16" s="379" t="str">
        <f>IF(入力用!J39="","",入力用!J39)</f>
        <v/>
      </c>
      <c r="B16" s="432" t="str">
        <f>印刷用!F20&amp;印刷用!H20</f>
        <v/>
      </c>
      <c r="C16" s="377" t="str">
        <f>印刷用!E20</f>
        <v/>
      </c>
      <c r="D16" s="380" t="str">
        <f>印刷用!J20</f>
        <v/>
      </c>
    </row>
    <row r="17" spans="1:4" ht="25.5" customHeight="1">
      <c r="A17" s="379" t="str">
        <f>IF(入力用!J40="","",入力用!J40)</f>
        <v/>
      </c>
      <c r="B17" s="377" t="str">
        <f>印刷用!F21&amp;印刷用!H21</f>
        <v/>
      </c>
      <c r="C17" s="377" t="str">
        <f>印刷用!E21</f>
        <v/>
      </c>
      <c r="D17" s="380" t="str">
        <f>印刷用!J21</f>
        <v/>
      </c>
    </row>
    <row r="18" spans="1:4" ht="25.5" customHeight="1">
      <c r="A18" s="379" t="str">
        <f>IF(入力用!J41="","",入力用!J41)</f>
        <v/>
      </c>
      <c r="B18" s="377" t="str">
        <f>印刷用!F22&amp;印刷用!H22</f>
        <v/>
      </c>
      <c r="C18" s="377" t="str">
        <f>印刷用!E22</f>
        <v/>
      </c>
      <c r="D18" s="380" t="str">
        <f>印刷用!J22</f>
        <v/>
      </c>
    </row>
    <row r="19" spans="1:4" ht="25.5" customHeight="1">
      <c r="A19" s="379" t="str">
        <f>IF(入力用!J42="","",入力用!J42)</f>
        <v/>
      </c>
      <c r="B19" s="432" t="str">
        <f>印刷用!F23&amp;印刷用!H23</f>
        <v/>
      </c>
      <c r="C19" s="377" t="str">
        <f>印刷用!E23</f>
        <v/>
      </c>
      <c r="D19" s="380" t="str">
        <f>印刷用!J23</f>
        <v/>
      </c>
    </row>
    <row r="20" spans="1:4" ht="25.5" customHeight="1">
      <c r="A20" s="379" t="str">
        <f>IF(入力用!J43="","",入力用!J43)</f>
        <v/>
      </c>
      <c r="B20" s="377" t="str">
        <f>印刷用!F24&amp;印刷用!H24</f>
        <v/>
      </c>
      <c r="C20" s="377" t="str">
        <f>印刷用!E24</f>
        <v/>
      </c>
      <c r="D20" s="380" t="str">
        <f>印刷用!J24</f>
        <v/>
      </c>
    </row>
    <row r="21" spans="1:4" ht="25.5" customHeight="1" thickBot="1">
      <c r="A21" s="381" t="str">
        <f>IF(入力用!J44="","",入力用!J44)</f>
        <v/>
      </c>
      <c r="B21" s="382" t="str">
        <f>印刷用!F25&amp;印刷用!H25</f>
        <v/>
      </c>
      <c r="C21" s="382" t="str">
        <f>印刷用!E25</f>
        <v/>
      </c>
      <c r="D21" s="383" t="str">
        <f>印刷用!J25</f>
        <v/>
      </c>
    </row>
    <row r="22" spans="1:4" ht="27.6" customHeight="1">
      <c r="A22" s="143"/>
      <c r="B22" s="141"/>
    </row>
  </sheetData>
  <mergeCells count="1">
    <mergeCell ref="A1:D1"/>
  </mergeCells>
  <phoneticPr fontId="2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1"/>
    <pageSetUpPr fitToPage="1"/>
  </sheetPr>
  <dimension ref="A1:BZ56"/>
  <sheetViews>
    <sheetView view="pageBreakPreview" zoomScale="40" zoomScaleNormal="115" zoomScaleSheetLayoutView="40" zoomScalePageLayoutView="85" workbookViewId="0">
      <selection activeCell="AC27" sqref="AC27"/>
    </sheetView>
  </sheetViews>
  <sheetFormatPr defaultColWidth="9" defaultRowHeight="46.5"/>
  <cols>
    <col min="1" max="1" width="11.75" style="5" bestFit="1" customWidth="1"/>
    <col min="2" max="2" width="5.625" style="5" bestFit="1" customWidth="1"/>
    <col min="3" max="3" width="7.5" style="5" bestFit="1" customWidth="1"/>
    <col min="4" max="4" width="27.625" style="5" bestFit="1" customWidth="1"/>
    <col min="5" max="5" width="27.625" style="5" customWidth="1"/>
    <col min="6" max="6" width="8.375" style="5" bestFit="1" customWidth="1"/>
    <col min="7" max="7" width="13.75" style="5" bestFit="1" customWidth="1"/>
    <col min="8" max="8" width="7.5" style="5" bestFit="1" customWidth="1"/>
    <col min="9" max="11" width="9" style="5"/>
    <col min="12" max="12" width="9" style="5" customWidth="1"/>
    <col min="13" max="13" width="3.875" style="5" customWidth="1"/>
    <col min="14" max="14" width="9" style="7" customWidth="1"/>
    <col min="15" max="15" width="4.625" style="5" bestFit="1" customWidth="1"/>
    <col min="16" max="16" width="9" style="6" bestFit="1" customWidth="1"/>
    <col min="17" max="17" width="2.375" style="6" customWidth="1"/>
    <col min="18" max="18" width="32" style="6" customWidth="1"/>
    <col min="19" max="19" width="2.125" style="6" customWidth="1"/>
    <col min="20" max="20" width="6.75" style="5" customWidth="1"/>
    <col min="21" max="21" width="6.75" style="5" bestFit="1" customWidth="1"/>
    <col min="22" max="22" width="2.25" style="5" customWidth="1"/>
    <col min="23" max="23" width="6.5" style="5" customWidth="1"/>
    <col min="24" max="25" width="2.25" style="5" customWidth="1"/>
    <col min="26" max="26" width="23" style="5" customWidth="1"/>
    <col min="27" max="27" width="2.375" style="5" customWidth="1"/>
    <col min="28" max="28" width="4.25" style="5" customWidth="1"/>
    <col min="29" max="29" width="11.25" style="6" customWidth="1"/>
    <col min="30" max="30" width="2.375" style="6" customWidth="1"/>
    <col min="31" max="31" width="15.625" style="6" customWidth="1"/>
    <col min="32" max="33" width="2.25" style="6" customWidth="1"/>
    <col min="34" max="34" width="15.625" style="6" customWidth="1"/>
    <col min="35" max="35" width="2.125" style="6" customWidth="1"/>
    <col min="36" max="37" width="7.75" style="5" bestFit="1" customWidth="1"/>
    <col min="38" max="38" width="2.25" style="5" customWidth="1"/>
    <col min="39" max="39" width="17.5" style="5" customWidth="1"/>
    <col min="40" max="41" width="2.25" style="5" customWidth="1"/>
    <col min="42" max="42" width="17.5" style="5" customWidth="1"/>
    <col min="43" max="52" width="2.375" style="5" customWidth="1"/>
    <col min="53" max="74" width="5.375" style="5" customWidth="1"/>
    <col min="75" max="75" width="6" style="5" customWidth="1"/>
    <col min="76" max="114" width="5.75" style="5" customWidth="1"/>
    <col min="115" max="16384" width="9" style="5"/>
  </cols>
  <sheetData>
    <row r="1" spans="1:78" s="60" customFormat="1" ht="47.25" thickBot="1">
      <c r="N1" s="62"/>
      <c r="O1" s="271" t="s">
        <v>30</v>
      </c>
      <c r="P1" s="271"/>
      <c r="Q1" s="272" t="s">
        <v>29</v>
      </c>
      <c r="R1" s="273"/>
      <c r="S1" s="274"/>
      <c r="T1" s="271" t="s">
        <v>30</v>
      </c>
      <c r="U1" s="271"/>
      <c r="V1" s="56"/>
      <c r="W1" s="272" t="s">
        <v>29</v>
      </c>
      <c r="X1" s="273"/>
      <c r="Y1" s="273"/>
      <c r="Z1" s="273"/>
      <c r="AA1" s="274"/>
      <c r="AB1" s="271" t="s">
        <v>30</v>
      </c>
      <c r="AC1" s="271"/>
      <c r="AD1" s="272" t="s">
        <v>29</v>
      </c>
      <c r="AE1" s="273"/>
      <c r="AF1" s="273"/>
      <c r="AG1" s="273"/>
      <c r="AH1" s="273"/>
      <c r="AI1" s="274"/>
      <c r="AJ1" s="271" t="s">
        <v>30</v>
      </c>
      <c r="AK1" s="271"/>
      <c r="AL1" s="56"/>
      <c r="AM1" s="272" t="s">
        <v>29</v>
      </c>
      <c r="AN1" s="273"/>
      <c r="AO1" s="273"/>
      <c r="AP1" s="273"/>
      <c r="AQ1" s="274"/>
      <c r="AR1" s="61"/>
      <c r="AS1" s="61"/>
      <c r="AT1" s="61"/>
      <c r="AU1" s="61"/>
      <c r="AV1" s="61"/>
      <c r="AW1" s="61"/>
      <c r="AX1" s="61"/>
      <c r="AY1" s="61"/>
      <c r="AZ1" s="61"/>
    </row>
    <row r="2" spans="1:78" ht="47.45" customHeight="1" thickBot="1">
      <c r="A2" s="314">
        <v>1</v>
      </c>
      <c r="B2" s="326" t="s">
        <v>17</v>
      </c>
      <c r="C2" s="327"/>
      <c r="D2" s="332" t="e">
        <f>IF(#REF!="","",#REF!)</f>
        <v>#REF!</v>
      </c>
      <c r="E2" s="332"/>
      <c r="F2" s="332"/>
      <c r="G2" s="332"/>
      <c r="H2" s="289" t="s">
        <v>53</v>
      </c>
      <c r="I2" s="290"/>
      <c r="J2" s="286" t="e">
        <f>IF(#REF!="","",#REF!)</f>
        <v>#REF!</v>
      </c>
      <c r="K2" s="287"/>
      <c r="L2" s="288"/>
      <c r="M2" s="58"/>
      <c r="O2" s="315" t="s">
        <v>26</v>
      </c>
      <c r="P2" s="316"/>
      <c r="Q2" s="38"/>
      <c r="R2" s="63" t="e">
        <f>IF(J3="","",J3)</f>
        <v>#REF!</v>
      </c>
      <c r="S2" s="40"/>
      <c r="T2" s="316" t="s">
        <v>54</v>
      </c>
      <c r="U2" s="316"/>
      <c r="V2" s="38"/>
      <c r="W2" s="317" t="e">
        <f>IF(J4="","",J4)</f>
        <v>#REF!</v>
      </c>
      <c r="X2" s="317"/>
      <c r="Y2" s="317"/>
      <c r="Z2" s="317"/>
      <c r="AA2" s="37"/>
      <c r="AB2" s="308" t="s">
        <v>55</v>
      </c>
      <c r="AC2" s="309"/>
      <c r="AD2" s="87"/>
      <c r="AE2" s="310" t="e">
        <f>IF(J2="","",J2)</f>
        <v>#REF!</v>
      </c>
      <c r="AF2" s="310"/>
      <c r="AG2" s="310"/>
      <c r="AH2" s="310"/>
      <c r="AI2" s="88"/>
      <c r="AJ2" s="297" t="s">
        <v>25</v>
      </c>
      <c r="AK2" s="298"/>
      <c r="AL2" s="87"/>
      <c r="AM2" s="280" t="e">
        <f>IF(D6="","",D6)</f>
        <v>#REF!</v>
      </c>
      <c r="AN2" s="280"/>
      <c r="AO2" s="280" t="e">
        <f>IF(E6="","",E6)</f>
        <v>#REF!</v>
      </c>
      <c r="AP2" s="280"/>
      <c r="AQ2" s="89"/>
      <c r="AR2" s="24"/>
      <c r="AS2" s="24"/>
      <c r="AT2" s="24"/>
      <c r="AU2" s="24"/>
      <c r="AV2" s="24"/>
      <c r="AW2" s="24"/>
      <c r="AX2" s="24"/>
      <c r="AY2" s="24"/>
      <c r="AZ2" s="24"/>
      <c r="BZ2" s="57"/>
    </row>
    <row r="3" spans="1:78" ht="47.25" thickBot="1">
      <c r="A3" s="314"/>
      <c r="B3" s="328"/>
      <c r="C3" s="329"/>
      <c r="D3" s="333"/>
      <c r="E3" s="333"/>
      <c r="F3" s="333"/>
      <c r="G3" s="333"/>
      <c r="H3" s="289" t="s">
        <v>8</v>
      </c>
      <c r="I3" s="290"/>
      <c r="J3" s="286" t="e">
        <f>IF(#REF!="","",#REF!)</f>
        <v>#REF!</v>
      </c>
      <c r="K3" s="287"/>
      <c r="L3" s="288"/>
      <c r="M3" s="58"/>
      <c r="O3" s="318" t="s">
        <v>0</v>
      </c>
      <c r="P3" s="319"/>
      <c r="Q3" s="36"/>
      <c r="R3" s="322" t="e">
        <f>IF(D2="","",D2)</f>
        <v>#REF!</v>
      </c>
      <c r="S3" s="322"/>
      <c r="T3" s="322"/>
      <c r="U3" s="322"/>
      <c r="V3" s="322"/>
      <c r="W3" s="322"/>
      <c r="X3" s="322"/>
      <c r="Y3" s="322"/>
      <c r="Z3" s="322"/>
      <c r="AA3" s="323"/>
      <c r="AB3" s="311" t="s">
        <v>24</v>
      </c>
      <c r="AC3" s="312"/>
      <c r="AD3" s="90"/>
      <c r="AE3" s="278" t="e">
        <f>IF(D7="","",D7)</f>
        <v>#REF!</v>
      </c>
      <c r="AF3" s="278"/>
      <c r="AG3" s="278" t="e">
        <f>IF(E7="","",E7)</f>
        <v>#REF!</v>
      </c>
      <c r="AH3" s="278"/>
      <c r="AI3" s="91"/>
      <c r="AJ3" s="299" t="s">
        <v>23</v>
      </c>
      <c r="AK3" s="300"/>
      <c r="AL3" s="92"/>
      <c r="AM3" s="278" t="e">
        <f>IF(D9="","",D9)</f>
        <v>#REF!</v>
      </c>
      <c r="AN3" s="278"/>
      <c r="AO3" s="278" t="e">
        <f>IF(E9="","",E9)</f>
        <v>#REF!</v>
      </c>
      <c r="AP3" s="278"/>
      <c r="AQ3" s="93"/>
      <c r="AR3" s="33"/>
      <c r="AS3" s="33"/>
      <c r="AT3" s="33"/>
      <c r="AU3" s="33"/>
      <c r="AV3" s="33"/>
      <c r="AW3" s="33"/>
      <c r="AX3" s="33"/>
      <c r="AY3" s="33"/>
      <c r="AZ3" s="33"/>
      <c r="BZ3" s="57"/>
    </row>
    <row r="4" spans="1:78" ht="47.25" thickBot="1">
      <c r="B4" s="330"/>
      <c r="C4" s="331"/>
      <c r="D4" s="334"/>
      <c r="E4" s="334"/>
      <c r="F4" s="334"/>
      <c r="G4" s="334"/>
      <c r="H4" s="289" t="s">
        <v>54</v>
      </c>
      <c r="I4" s="290"/>
      <c r="J4" s="286" t="e">
        <f>IF(#REF!="","",#REF!)</f>
        <v>#REF!</v>
      </c>
      <c r="K4" s="287"/>
      <c r="L4" s="288"/>
      <c r="M4" s="57"/>
      <c r="O4" s="320"/>
      <c r="P4" s="321"/>
      <c r="Q4" s="34"/>
      <c r="R4" s="324"/>
      <c r="S4" s="324"/>
      <c r="T4" s="324"/>
      <c r="U4" s="324"/>
      <c r="V4" s="324"/>
      <c r="W4" s="324"/>
      <c r="X4" s="324"/>
      <c r="Y4" s="324"/>
      <c r="Z4" s="324"/>
      <c r="AA4" s="325"/>
      <c r="AB4" s="313" t="s">
        <v>22</v>
      </c>
      <c r="AC4" s="302"/>
      <c r="AD4" s="94"/>
      <c r="AE4" s="279" t="e">
        <f>IF(D8="","",D8)</f>
        <v>#REF!</v>
      </c>
      <c r="AF4" s="279"/>
      <c r="AG4" s="279" t="e">
        <f>IF(E8="","",E8)</f>
        <v>#REF!</v>
      </c>
      <c r="AH4" s="279"/>
      <c r="AI4" s="95"/>
      <c r="AJ4" s="301" t="s">
        <v>2</v>
      </c>
      <c r="AK4" s="302"/>
      <c r="AL4" s="94"/>
      <c r="AM4" s="279" t="e">
        <f>IF(D10="","",D10)</f>
        <v>#REF!</v>
      </c>
      <c r="AN4" s="279"/>
      <c r="AO4" s="279" t="e">
        <f>IF(E10="","",E10)</f>
        <v>#REF!</v>
      </c>
      <c r="AP4" s="279"/>
      <c r="AQ4" s="96"/>
      <c r="AR4" s="24"/>
      <c r="AS4" s="24"/>
      <c r="AT4" s="33"/>
      <c r="AU4" s="33"/>
      <c r="AV4" s="33"/>
      <c r="AW4" s="33"/>
      <c r="AX4" s="33"/>
      <c r="AY4" s="33"/>
      <c r="AZ4" s="33"/>
      <c r="BZ4" s="57"/>
    </row>
    <row r="5" spans="1:78" ht="47.25" thickBot="1">
      <c r="B5" s="284" t="s">
        <v>7</v>
      </c>
      <c r="C5" s="285"/>
      <c r="D5" s="254" t="e">
        <f>IF(#REF!="","",#REF!)</f>
        <v>#REF!</v>
      </c>
      <c r="E5" s="255"/>
      <c r="F5" s="291"/>
      <c r="G5" s="291"/>
      <c r="H5" s="291"/>
      <c r="I5" s="291"/>
      <c r="J5" s="291"/>
      <c r="K5" s="291"/>
      <c r="L5" s="292"/>
      <c r="M5" s="46"/>
      <c r="O5" s="32"/>
      <c r="P5" s="31"/>
      <c r="Q5" s="31"/>
      <c r="R5" s="31"/>
      <c r="S5" s="31"/>
      <c r="T5" s="30"/>
      <c r="U5" s="30"/>
      <c r="V5" s="30"/>
      <c r="W5" s="30"/>
      <c r="X5" s="30"/>
      <c r="Y5" s="30"/>
      <c r="Z5" s="30"/>
      <c r="AA5" s="29"/>
      <c r="AB5" s="97" t="s">
        <v>21</v>
      </c>
      <c r="AC5" s="98" t="s">
        <v>20</v>
      </c>
      <c r="AD5" s="99"/>
      <c r="AE5" s="281" t="s">
        <v>19</v>
      </c>
      <c r="AF5" s="281"/>
      <c r="AG5" s="281"/>
      <c r="AH5" s="281"/>
      <c r="AI5" s="100"/>
      <c r="AJ5" s="98" t="s">
        <v>32</v>
      </c>
      <c r="AK5" s="99" t="s">
        <v>31</v>
      </c>
      <c r="AL5" s="303" t="s">
        <v>33</v>
      </c>
      <c r="AM5" s="304"/>
      <c r="AN5" s="305"/>
      <c r="AO5" s="303" t="s">
        <v>18</v>
      </c>
      <c r="AP5" s="304"/>
      <c r="AQ5" s="306"/>
      <c r="AR5" s="25"/>
      <c r="AS5" s="24"/>
      <c r="AT5" s="24"/>
      <c r="AU5" s="24"/>
      <c r="AV5" s="24"/>
      <c r="AW5" s="24"/>
      <c r="AX5" s="24"/>
      <c r="AY5" s="24"/>
      <c r="AZ5" s="24"/>
      <c r="BZ5" s="55"/>
    </row>
    <row r="6" spans="1:78" ht="47.45" customHeight="1" thickTop="1">
      <c r="B6" s="335" t="s">
        <v>80</v>
      </c>
      <c r="C6" s="336"/>
      <c r="D6" s="1" t="e">
        <f>IF(#REF!="","",#REF!)</f>
        <v>#REF!</v>
      </c>
      <c r="E6" s="106" t="e">
        <f>IF(#REF!="","",#REF!)</f>
        <v>#REF!</v>
      </c>
      <c r="F6" s="293"/>
      <c r="G6" s="293"/>
      <c r="H6" s="293"/>
      <c r="I6" s="293"/>
      <c r="J6" s="293"/>
      <c r="K6" s="293"/>
      <c r="L6" s="294"/>
      <c r="M6" s="51"/>
      <c r="O6" s="28"/>
      <c r="P6" s="256" t="s">
        <v>52</v>
      </c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7"/>
      <c r="AB6" s="26">
        <v>1</v>
      </c>
      <c r="AC6" s="18" t="e">
        <f t="shared" ref="AC6:AC20" si="0">IF(C13="","",C13)</f>
        <v>#REF!</v>
      </c>
      <c r="AD6" s="17"/>
      <c r="AE6" s="244" t="e">
        <f>IF(D13="","",D13)</f>
        <v>#REF!</v>
      </c>
      <c r="AF6" s="245"/>
      <c r="AG6" s="245" t="e">
        <f>IF(E13="","",E13)</f>
        <v>#REF!</v>
      </c>
      <c r="AH6" s="245"/>
      <c r="AI6" s="19"/>
      <c r="AJ6" s="18" t="e">
        <f t="shared" ref="AJ6:AJ20" si="1">IF(F13="","",F13)</f>
        <v>#REF!</v>
      </c>
      <c r="AK6" s="17" t="e">
        <f>IF(H13="","",H13)</f>
        <v>#REF!</v>
      </c>
      <c r="AL6" s="275" t="e">
        <f>IF(I13="","",I13)</f>
        <v>#REF!</v>
      </c>
      <c r="AM6" s="276"/>
      <c r="AN6" s="277"/>
      <c r="AO6" s="275" t="e">
        <f>IF(K13="","",K13)</f>
        <v>#REF!</v>
      </c>
      <c r="AP6" s="276"/>
      <c r="AQ6" s="307"/>
      <c r="AR6" s="25"/>
      <c r="AS6" s="25"/>
      <c r="AT6" s="24"/>
      <c r="AU6" s="24"/>
      <c r="AV6" s="24"/>
      <c r="AW6" s="24"/>
      <c r="AX6" s="24"/>
      <c r="AY6" s="24"/>
      <c r="AZ6" s="24"/>
      <c r="BZ6" s="55"/>
    </row>
    <row r="7" spans="1:78">
      <c r="B7" s="337" t="s">
        <v>24</v>
      </c>
      <c r="C7" s="338"/>
      <c r="D7" s="4" t="e">
        <f>IF(#REF!="","",#REF!)</f>
        <v>#REF!</v>
      </c>
      <c r="E7" s="105" t="e">
        <f>IF(#REF!="","",#REF!)</f>
        <v>#REF!</v>
      </c>
      <c r="F7" s="293"/>
      <c r="G7" s="293"/>
      <c r="H7" s="293"/>
      <c r="I7" s="293"/>
      <c r="J7" s="293"/>
      <c r="K7" s="293"/>
      <c r="L7" s="294"/>
      <c r="M7" s="51"/>
      <c r="O7" s="22"/>
      <c r="P7" s="256"/>
      <c r="Q7" s="256"/>
      <c r="R7" s="256"/>
      <c r="S7" s="256"/>
      <c r="T7" s="256"/>
      <c r="U7" s="256"/>
      <c r="V7" s="256"/>
      <c r="W7" s="256"/>
      <c r="X7" s="256"/>
      <c r="Y7" s="256"/>
      <c r="Z7" s="256"/>
      <c r="AA7" s="21"/>
      <c r="AB7" s="20">
        <v>2</v>
      </c>
      <c r="AC7" s="18" t="e">
        <f t="shared" si="0"/>
        <v>#REF!</v>
      </c>
      <c r="AD7" s="17"/>
      <c r="AE7" s="244" t="e">
        <f>IF(D14="","",D14)</f>
        <v>#REF!</v>
      </c>
      <c r="AF7" s="245"/>
      <c r="AG7" s="245" t="e">
        <f t="shared" ref="AG7:AG20" si="2">IF(E14="","",E14)</f>
        <v>#REF!</v>
      </c>
      <c r="AH7" s="245"/>
      <c r="AI7" s="19"/>
      <c r="AJ7" s="18" t="e">
        <f t="shared" si="1"/>
        <v>#REF!</v>
      </c>
      <c r="AK7" s="17" t="e">
        <f t="shared" ref="AK7:AK20" si="3">IF(H14="","",H14)</f>
        <v>#REF!</v>
      </c>
      <c r="AL7" s="260" t="e">
        <f t="shared" ref="AL7:AL20" si="4">IF(I14="","",I14)</f>
        <v>#REF!</v>
      </c>
      <c r="AM7" s="261"/>
      <c r="AN7" s="263"/>
      <c r="AO7" s="260" t="e">
        <f t="shared" ref="AO7:AO20" si="5">IF(K14="","",K14)</f>
        <v>#REF!</v>
      </c>
      <c r="AP7" s="261"/>
      <c r="AQ7" s="262"/>
      <c r="AR7" s="24"/>
      <c r="AS7" s="25"/>
      <c r="AT7" s="25"/>
      <c r="AU7" s="25"/>
      <c r="AV7" s="25"/>
      <c r="AW7" s="25"/>
      <c r="AX7" s="25"/>
      <c r="AY7" s="25"/>
      <c r="AZ7" s="25"/>
      <c r="BZ7" s="8"/>
    </row>
    <row r="8" spans="1:78" s="6" customFormat="1" ht="46.9" customHeight="1">
      <c r="B8" s="337" t="s">
        <v>3</v>
      </c>
      <c r="C8" s="338"/>
      <c r="D8" s="4" t="e">
        <f>IF(#REF!="","",#REF!)</f>
        <v>#REF!</v>
      </c>
      <c r="E8" s="105" t="e">
        <f>IF(#REF!="","",#REF!)</f>
        <v>#REF!</v>
      </c>
      <c r="F8" s="293"/>
      <c r="G8" s="293"/>
      <c r="H8" s="293"/>
      <c r="I8" s="293"/>
      <c r="J8" s="293"/>
      <c r="K8" s="293"/>
      <c r="L8" s="294"/>
      <c r="M8" s="46"/>
      <c r="N8" s="54"/>
      <c r="O8" s="22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1"/>
      <c r="AB8" s="20">
        <v>3</v>
      </c>
      <c r="AC8" s="18" t="e">
        <f t="shared" si="0"/>
        <v>#REF!</v>
      </c>
      <c r="AD8" s="17"/>
      <c r="AE8" s="244" t="e">
        <f t="shared" ref="AE8:AE20" si="6">IF(D15="","",D15)</f>
        <v>#REF!</v>
      </c>
      <c r="AF8" s="245"/>
      <c r="AG8" s="245" t="e">
        <f t="shared" si="2"/>
        <v>#REF!</v>
      </c>
      <c r="AH8" s="245"/>
      <c r="AI8" s="19"/>
      <c r="AJ8" s="18" t="e">
        <f t="shared" si="1"/>
        <v>#REF!</v>
      </c>
      <c r="AK8" s="17" t="e">
        <f t="shared" si="3"/>
        <v>#REF!</v>
      </c>
      <c r="AL8" s="260" t="e">
        <f t="shared" si="4"/>
        <v>#REF!</v>
      </c>
      <c r="AM8" s="261"/>
      <c r="AN8" s="261"/>
      <c r="AO8" s="260" t="e">
        <f t="shared" si="5"/>
        <v>#REF!</v>
      </c>
      <c r="AP8" s="261"/>
      <c r="AQ8" s="262"/>
      <c r="AR8" s="24"/>
      <c r="AS8" s="24"/>
      <c r="AT8" s="25"/>
      <c r="AU8" s="25"/>
      <c r="AV8" s="25"/>
      <c r="AW8" s="25"/>
      <c r="AX8" s="25"/>
      <c r="AY8" s="25"/>
      <c r="AZ8" s="2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Z8" s="8"/>
    </row>
    <row r="9" spans="1:78" ht="46.9" customHeight="1">
      <c r="B9" s="337" t="e">
        <f>#REF!</f>
        <v>#REF!</v>
      </c>
      <c r="C9" s="338"/>
      <c r="D9" s="4" t="e">
        <f>IF(#REF!="","",#REF!)</f>
        <v>#REF!</v>
      </c>
      <c r="E9" s="105" t="e">
        <f>IF(#REF!="","",#REF!)</f>
        <v>#REF!</v>
      </c>
      <c r="F9" s="293"/>
      <c r="G9" s="293"/>
      <c r="H9" s="293"/>
      <c r="I9" s="293"/>
      <c r="J9" s="293"/>
      <c r="K9" s="293"/>
      <c r="L9" s="294"/>
      <c r="M9" s="46"/>
      <c r="O9" s="22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1"/>
      <c r="AB9" s="20">
        <v>4</v>
      </c>
      <c r="AC9" s="18" t="e">
        <f t="shared" si="0"/>
        <v>#REF!</v>
      </c>
      <c r="AD9" s="17"/>
      <c r="AE9" s="244" t="e">
        <f t="shared" si="6"/>
        <v>#REF!</v>
      </c>
      <c r="AF9" s="245"/>
      <c r="AG9" s="245" t="e">
        <f t="shared" si="2"/>
        <v>#REF!</v>
      </c>
      <c r="AH9" s="245"/>
      <c r="AI9" s="19"/>
      <c r="AJ9" s="18" t="e">
        <f t="shared" si="1"/>
        <v>#REF!</v>
      </c>
      <c r="AK9" s="17" t="e">
        <f t="shared" si="3"/>
        <v>#REF!</v>
      </c>
      <c r="AL9" s="260" t="e">
        <f t="shared" si="4"/>
        <v>#REF!</v>
      </c>
      <c r="AM9" s="261"/>
      <c r="AN9" s="261"/>
      <c r="AO9" s="260" t="e">
        <f t="shared" si="5"/>
        <v>#REF!</v>
      </c>
      <c r="AP9" s="261"/>
      <c r="AQ9" s="262"/>
      <c r="AR9" s="23"/>
      <c r="AS9" s="24"/>
      <c r="AT9" s="24"/>
      <c r="AU9" s="24"/>
      <c r="AV9" s="24"/>
      <c r="AW9" s="24"/>
      <c r="AX9" s="24"/>
      <c r="AY9" s="24"/>
      <c r="AZ9" s="24"/>
      <c r="BZ9" s="8"/>
    </row>
    <row r="10" spans="1:78">
      <c r="B10" s="337" t="s">
        <v>1</v>
      </c>
      <c r="C10" s="338"/>
      <c r="D10" s="4" t="e">
        <f>IF(#REF!="","",#REF!)</f>
        <v>#REF!</v>
      </c>
      <c r="E10" s="105" t="e">
        <f>IF(#REF!="","",#REF!)</f>
        <v>#REF!</v>
      </c>
      <c r="F10" s="293"/>
      <c r="G10" s="293"/>
      <c r="H10" s="293"/>
      <c r="I10" s="293"/>
      <c r="J10" s="293"/>
      <c r="K10" s="293"/>
      <c r="L10" s="294"/>
      <c r="M10" s="51"/>
      <c r="O10" s="22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1"/>
      <c r="AB10" s="20">
        <v>5</v>
      </c>
      <c r="AC10" s="18" t="e">
        <f t="shared" si="0"/>
        <v>#REF!</v>
      </c>
      <c r="AD10" s="17"/>
      <c r="AE10" s="244" t="e">
        <f t="shared" si="6"/>
        <v>#REF!</v>
      </c>
      <c r="AF10" s="245"/>
      <c r="AG10" s="245" t="e">
        <f t="shared" si="2"/>
        <v>#REF!</v>
      </c>
      <c r="AH10" s="245"/>
      <c r="AI10" s="19"/>
      <c r="AJ10" s="18" t="e">
        <f t="shared" si="1"/>
        <v>#REF!</v>
      </c>
      <c r="AK10" s="17" t="e">
        <f t="shared" si="3"/>
        <v>#REF!</v>
      </c>
      <c r="AL10" s="260" t="e">
        <f t="shared" si="4"/>
        <v>#REF!</v>
      </c>
      <c r="AM10" s="261"/>
      <c r="AN10" s="261"/>
      <c r="AO10" s="260" t="e">
        <f t="shared" si="5"/>
        <v>#REF!</v>
      </c>
      <c r="AP10" s="261"/>
      <c r="AQ10" s="262"/>
      <c r="AR10" s="8"/>
      <c r="AS10" s="23"/>
      <c r="AT10" s="24"/>
      <c r="AU10" s="24"/>
      <c r="AV10" s="24"/>
      <c r="AW10" s="24"/>
      <c r="AX10" s="24"/>
      <c r="AY10" s="24"/>
      <c r="AZ10" s="24"/>
      <c r="BZ10" s="8"/>
    </row>
    <row r="11" spans="1:78" ht="47.25" thickBot="1">
      <c r="B11" s="282" t="s">
        <v>28</v>
      </c>
      <c r="C11" s="283"/>
      <c r="D11" s="52" t="e">
        <f>IF(#REF!="","",#REF!)</f>
        <v>#REF!</v>
      </c>
      <c r="E11" s="104" t="e">
        <f>IF(#REF!="","",#REF!)</f>
        <v>#REF!</v>
      </c>
      <c r="F11" s="295"/>
      <c r="G11" s="295"/>
      <c r="H11" s="295"/>
      <c r="I11" s="295"/>
      <c r="J11" s="295"/>
      <c r="K11" s="295"/>
      <c r="L11" s="296"/>
      <c r="M11" s="46"/>
      <c r="O11" s="22"/>
      <c r="P11" s="256"/>
      <c r="Q11" s="256"/>
      <c r="R11" s="256"/>
      <c r="S11" s="256"/>
      <c r="T11" s="256"/>
      <c r="U11" s="256"/>
      <c r="V11" s="256"/>
      <c r="W11" s="256"/>
      <c r="X11" s="256"/>
      <c r="Y11" s="256"/>
      <c r="Z11" s="256"/>
      <c r="AA11" s="21"/>
      <c r="AB11" s="20">
        <v>6</v>
      </c>
      <c r="AC11" s="18" t="e">
        <f t="shared" si="0"/>
        <v>#REF!</v>
      </c>
      <c r="AD11" s="17"/>
      <c r="AE11" s="244" t="e">
        <f t="shared" si="6"/>
        <v>#REF!</v>
      </c>
      <c r="AF11" s="245"/>
      <c r="AG11" s="245" t="e">
        <f t="shared" si="2"/>
        <v>#REF!</v>
      </c>
      <c r="AH11" s="245"/>
      <c r="AI11" s="19"/>
      <c r="AJ11" s="18" t="e">
        <f t="shared" si="1"/>
        <v>#REF!</v>
      </c>
      <c r="AK11" s="17" t="e">
        <f t="shared" si="3"/>
        <v>#REF!</v>
      </c>
      <c r="AL11" s="260" t="e">
        <f t="shared" si="4"/>
        <v>#REF!</v>
      </c>
      <c r="AM11" s="261"/>
      <c r="AN11" s="261"/>
      <c r="AO11" s="260" t="e">
        <f t="shared" si="5"/>
        <v>#REF!</v>
      </c>
      <c r="AP11" s="261"/>
      <c r="AQ11" s="262"/>
      <c r="AR11" s="8"/>
      <c r="AS11" s="8"/>
      <c r="AT11" s="23"/>
      <c r="AU11" s="23"/>
      <c r="AV11" s="23"/>
      <c r="AW11" s="23"/>
      <c r="AX11" s="23"/>
      <c r="AY11" s="23"/>
      <c r="AZ11" s="23"/>
    </row>
    <row r="12" spans="1:78" ht="47.25" thickBot="1">
      <c r="B12" s="50" t="s">
        <v>27</v>
      </c>
      <c r="C12" s="49" t="s">
        <v>9</v>
      </c>
      <c r="D12" s="252" t="s">
        <v>4</v>
      </c>
      <c r="E12" s="253"/>
      <c r="F12" s="48" t="s">
        <v>6</v>
      </c>
      <c r="G12" s="47" t="s">
        <v>10</v>
      </c>
      <c r="H12" s="59" t="s">
        <v>11</v>
      </c>
      <c r="I12" s="268" t="s">
        <v>15</v>
      </c>
      <c r="J12" s="269"/>
      <c r="K12" s="269" t="s">
        <v>16</v>
      </c>
      <c r="L12" s="270"/>
      <c r="M12" s="41"/>
      <c r="O12" s="22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1"/>
      <c r="AB12" s="20">
        <v>7</v>
      </c>
      <c r="AC12" s="18" t="e">
        <f t="shared" si="0"/>
        <v>#REF!</v>
      </c>
      <c r="AD12" s="17"/>
      <c r="AE12" s="244" t="e">
        <f t="shared" si="6"/>
        <v>#REF!</v>
      </c>
      <c r="AF12" s="245"/>
      <c r="AG12" s="245" t="e">
        <f t="shared" si="2"/>
        <v>#REF!</v>
      </c>
      <c r="AH12" s="245"/>
      <c r="AI12" s="19"/>
      <c r="AJ12" s="18" t="e">
        <f t="shared" si="1"/>
        <v>#REF!</v>
      </c>
      <c r="AK12" s="17" t="e">
        <f t="shared" si="3"/>
        <v>#REF!</v>
      </c>
      <c r="AL12" s="260" t="e">
        <f t="shared" si="4"/>
        <v>#REF!</v>
      </c>
      <c r="AM12" s="261"/>
      <c r="AN12" s="261"/>
      <c r="AO12" s="260" t="e">
        <f t="shared" si="5"/>
        <v>#REF!</v>
      </c>
      <c r="AP12" s="261"/>
      <c r="AQ12" s="262"/>
      <c r="AR12" s="8"/>
      <c r="AS12" s="8"/>
      <c r="AT12" s="8"/>
      <c r="AU12" s="8"/>
      <c r="AV12" s="8"/>
      <c r="AW12" s="8"/>
      <c r="AX12" s="8"/>
      <c r="AY12" s="8"/>
      <c r="AZ12" s="8"/>
    </row>
    <row r="13" spans="1:78">
      <c r="B13" s="45">
        <v>1</v>
      </c>
      <c r="C13" s="39" t="e">
        <f>IF(#REF!="","",#REF!)</f>
        <v>#REF!</v>
      </c>
      <c r="D13" s="44" t="e">
        <f>IF(#REF!="","",#REF!)</f>
        <v>#REF!</v>
      </c>
      <c r="E13" s="44" t="e">
        <f>IF(#REF!="","",#REF!)</f>
        <v>#REF!</v>
      </c>
      <c r="F13" s="39" t="e">
        <f>IF(#REF!="","",#REF!)</f>
        <v>#REF!</v>
      </c>
      <c r="G13" s="339"/>
      <c r="H13" s="38" t="e">
        <f>IF(#REF!="","",#REF!)</f>
        <v>#REF!</v>
      </c>
      <c r="I13" s="250" t="e">
        <f>IF(#REF!="","",#REF!)</f>
        <v>#REF!</v>
      </c>
      <c r="J13" s="251"/>
      <c r="K13" s="251" t="e">
        <f>IF(#REF!="","",#REF!)</f>
        <v>#REF!</v>
      </c>
      <c r="L13" s="259"/>
      <c r="M13" s="41"/>
      <c r="O13" s="22"/>
      <c r="AA13" s="21"/>
      <c r="AB13" s="20">
        <v>8</v>
      </c>
      <c r="AC13" s="18" t="e">
        <f t="shared" si="0"/>
        <v>#REF!</v>
      </c>
      <c r="AD13" s="17"/>
      <c r="AE13" s="244" t="e">
        <f t="shared" si="6"/>
        <v>#REF!</v>
      </c>
      <c r="AF13" s="245"/>
      <c r="AG13" s="245" t="e">
        <f t="shared" si="2"/>
        <v>#REF!</v>
      </c>
      <c r="AH13" s="245"/>
      <c r="AI13" s="19"/>
      <c r="AJ13" s="18" t="e">
        <f t="shared" si="1"/>
        <v>#REF!</v>
      </c>
      <c r="AK13" s="17" t="e">
        <f t="shared" si="3"/>
        <v>#REF!</v>
      </c>
      <c r="AL13" s="260" t="e">
        <f t="shared" si="4"/>
        <v>#REF!</v>
      </c>
      <c r="AM13" s="261"/>
      <c r="AN13" s="261"/>
      <c r="AO13" s="260" t="e">
        <f t="shared" si="5"/>
        <v>#REF!</v>
      </c>
      <c r="AP13" s="261"/>
      <c r="AQ13" s="262"/>
      <c r="AR13" s="8"/>
      <c r="AS13" s="8"/>
      <c r="AT13" s="8"/>
      <c r="AU13" s="8"/>
      <c r="AV13" s="8"/>
      <c r="AW13" s="8"/>
      <c r="AX13" s="8"/>
      <c r="AY13" s="8"/>
      <c r="AZ13" s="8"/>
    </row>
    <row r="14" spans="1:78">
      <c r="B14" s="43">
        <v>2</v>
      </c>
      <c r="C14" s="101" t="e">
        <f>IF(#REF!="","",#REF!)</f>
        <v>#REF!</v>
      </c>
      <c r="D14" s="53" t="e">
        <f>IF(#REF!="","",#REF!)</f>
        <v>#REF!</v>
      </c>
      <c r="E14" s="53" t="e">
        <f>IF(#REF!="","",#REF!)</f>
        <v>#REF!</v>
      </c>
      <c r="F14" s="101" t="e">
        <f>IF(#REF!="","",#REF!)</f>
        <v>#REF!</v>
      </c>
      <c r="G14" s="340"/>
      <c r="H14" s="102" t="e">
        <f>IF(#REF!="","",#REF!)</f>
        <v>#REF!</v>
      </c>
      <c r="I14" s="248" t="e">
        <f>IF(#REF!="","",#REF!)</f>
        <v>#REF!</v>
      </c>
      <c r="J14" s="249"/>
      <c r="K14" s="249" t="e">
        <f>IF(#REF!="","",#REF!)</f>
        <v>#REF!</v>
      </c>
      <c r="L14" s="258"/>
      <c r="M14" s="41"/>
      <c r="O14" s="22"/>
      <c r="P14" s="256" t="s">
        <v>14</v>
      </c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1"/>
      <c r="AB14" s="20">
        <v>9</v>
      </c>
      <c r="AC14" s="18" t="e">
        <f t="shared" si="0"/>
        <v>#REF!</v>
      </c>
      <c r="AD14" s="17"/>
      <c r="AE14" s="244" t="e">
        <f t="shared" si="6"/>
        <v>#REF!</v>
      </c>
      <c r="AF14" s="245"/>
      <c r="AG14" s="245" t="e">
        <f t="shared" si="2"/>
        <v>#REF!</v>
      </c>
      <c r="AH14" s="245"/>
      <c r="AI14" s="19"/>
      <c r="AJ14" s="18" t="e">
        <f t="shared" si="1"/>
        <v>#REF!</v>
      </c>
      <c r="AK14" s="17" t="e">
        <f t="shared" si="3"/>
        <v>#REF!</v>
      </c>
      <c r="AL14" s="260" t="e">
        <f t="shared" si="4"/>
        <v>#REF!</v>
      </c>
      <c r="AM14" s="261"/>
      <c r="AN14" s="261"/>
      <c r="AO14" s="260" t="e">
        <f t="shared" si="5"/>
        <v>#REF!</v>
      </c>
      <c r="AP14" s="261"/>
      <c r="AQ14" s="262"/>
      <c r="AR14" s="8"/>
      <c r="AS14" s="8"/>
      <c r="AT14" s="8"/>
      <c r="AU14" s="8"/>
      <c r="AV14" s="8"/>
      <c r="AW14" s="8"/>
      <c r="AX14" s="8"/>
      <c r="AY14" s="8"/>
      <c r="AZ14" s="8"/>
    </row>
    <row r="15" spans="1:78">
      <c r="B15" s="43">
        <v>3</v>
      </c>
      <c r="C15" s="101" t="e">
        <f>IF(#REF!="","",#REF!)</f>
        <v>#REF!</v>
      </c>
      <c r="D15" s="53" t="e">
        <f>IF(#REF!="","",#REF!)</f>
        <v>#REF!</v>
      </c>
      <c r="E15" s="53" t="e">
        <f>IF(#REF!="","",#REF!)</f>
        <v>#REF!</v>
      </c>
      <c r="F15" s="101" t="e">
        <f>IF(#REF!="","",#REF!)</f>
        <v>#REF!</v>
      </c>
      <c r="G15" s="340"/>
      <c r="H15" s="102" t="e">
        <f>IF(#REF!="","",#REF!)</f>
        <v>#REF!</v>
      </c>
      <c r="I15" s="248" t="e">
        <f>IF(#REF!="","",#REF!)</f>
        <v>#REF!</v>
      </c>
      <c r="J15" s="249"/>
      <c r="K15" s="249" t="e">
        <f>IF(#REF!="","",#REF!)</f>
        <v>#REF!</v>
      </c>
      <c r="L15" s="258"/>
      <c r="M15" s="41"/>
      <c r="O15" s="22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1"/>
      <c r="AB15" s="20">
        <v>10</v>
      </c>
      <c r="AC15" s="18" t="e">
        <f t="shared" si="0"/>
        <v>#REF!</v>
      </c>
      <c r="AD15" s="17"/>
      <c r="AE15" s="244" t="e">
        <f t="shared" si="6"/>
        <v>#REF!</v>
      </c>
      <c r="AF15" s="245"/>
      <c r="AG15" s="245" t="e">
        <f t="shared" si="2"/>
        <v>#REF!</v>
      </c>
      <c r="AH15" s="245"/>
      <c r="AI15" s="19"/>
      <c r="AJ15" s="18" t="e">
        <f t="shared" si="1"/>
        <v>#REF!</v>
      </c>
      <c r="AK15" s="17" t="e">
        <f t="shared" si="3"/>
        <v>#REF!</v>
      </c>
      <c r="AL15" s="260" t="e">
        <f t="shared" si="4"/>
        <v>#REF!</v>
      </c>
      <c r="AM15" s="261"/>
      <c r="AN15" s="261"/>
      <c r="AO15" s="260" t="e">
        <f t="shared" si="5"/>
        <v>#REF!</v>
      </c>
      <c r="AP15" s="261"/>
      <c r="AQ15" s="262"/>
      <c r="AR15" s="8"/>
      <c r="AS15" s="8"/>
      <c r="AT15" s="8"/>
      <c r="AU15" s="8"/>
      <c r="AV15" s="8"/>
      <c r="AW15" s="8"/>
      <c r="AX15" s="8"/>
      <c r="AY15" s="8"/>
      <c r="AZ15" s="8"/>
    </row>
    <row r="16" spans="1:78">
      <c r="B16" s="43">
        <v>4</v>
      </c>
      <c r="C16" s="101" t="e">
        <f>IF(#REF!="","",#REF!)</f>
        <v>#REF!</v>
      </c>
      <c r="D16" s="53" t="e">
        <f>IF(#REF!="","",#REF!)</f>
        <v>#REF!</v>
      </c>
      <c r="E16" s="53" t="e">
        <f>IF(#REF!="","",#REF!)</f>
        <v>#REF!</v>
      </c>
      <c r="F16" s="101" t="e">
        <f>IF(#REF!="","",#REF!)</f>
        <v>#REF!</v>
      </c>
      <c r="G16" s="340"/>
      <c r="H16" s="102" t="e">
        <f>IF(#REF!="","",#REF!)</f>
        <v>#REF!</v>
      </c>
      <c r="I16" s="248" t="e">
        <f>IF(#REF!="","",#REF!)</f>
        <v>#REF!</v>
      </c>
      <c r="J16" s="249"/>
      <c r="K16" s="249" t="e">
        <f>IF(#REF!="","",#REF!)</f>
        <v>#REF!</v>
      </c>
      <c r="L16" s="258"/>
      <c r="M16" s="41"/>
      <c r="O16" s="22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1"/>
      <c r="AB16" s="20">
        <v>11</v>
      </c>
      <c r="AC16" s="18" t="e">
        <f t="shared" si="0"/>
        <v>#REF!</v>
      </c>
      <c r="AD16" s="17"/>
      <c r="AE16" s="244" t="e">
        <f t="shared" si="6"/>
        <v>#REF!</v>
      </c>
      <c r="AF16" s="245"/>
      <c r="AG16" s="245" t="e">
        <f t="shared" si="2"/>
        <v>#REF!</v>
      </c>
      <c r="AH16" s="245"/>
      <c r="AI16" s="19"/>
      <c r="AJ16" s="18" t="e">
        <f t="shared" si="1"/>
        <v>#REF!</v>
      </c>
      <c r="AK16" s="17" t="e">
        <f t="shared" si="3"/>
        <v>#REF!</v>
      </c>
      <c r="AL16" s="260" t="e">
        <f t="shared" si="4"/>
        <v>#REF!</v>
      </c>
      <c r="AM16" s="261"/>
      <c r="AN16" s="261"/>
      <c r="AO16" s="260" t="e">
        <f t="shared" si="5"/>
        <v>#REF!</v>
      </c>
      <c r="AP16" s="261"/>
      <c r="AQ16" s="262"/>
      <c r="AR16" s="8"/>
      <c r="AS16" s="8"/>
      <c r="AT16" s="8"/>
      <c r="AU16" s="8"/>
      <c r="AV16" s="8"/>
      <c r="AW16" s="8"/>
      <c r="AX16" s="8"/>
      <c r="AY16" s="8"/>
      <c r="AZ16" s="8"/>
    </row>
    <row r="17" spans="2:52">
      <c r="B17" s="43">
        <v>5</v>
      </c>
      <c r="C17" s="101" t="e">
        <f>IF(#REF!="","",#REF!)</f>
        <v>#REF!</v>
      </c>
      <c r="D17" s="53" t="e">
        <f>IF(#REF!="","",#REF!)</f>
        <v>#REF!</v>
      </c>
      <c r="E17" s="53" t="e">
        <f>IF(#REF!="","",#REF!)</f>
        <v>#REF!</v>
      </c>
      <c r="F17" s="101" t="e">
        <f>IF(#REF!="","",#REF!)</f>
        <v>#REF!</v>
      </c>
      <c r="G17" s="340"/>
      <c r="H17" s="102" t="e">
        <f>IF(#REF!="","",#REF!)</f>
        <v>#REF!</v>
      </c>
      <c r="I17" s="248" t="e">
        <f>IF(#REF!="","",#REF!)</f>
        <v>#REF!</v>
      </c>
      <c r="J17" s="249"/>
      <c r="K17" s="249" t="e">
        <f>IF(#REF!="","",#REF!)</f>
        <v>#REF!</v>
      </c>
      <c r="L17" s="258"/>
      <c r="M17" s="41"/>
      <c r="O17" s="22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1"/>
      <c r="AB17" s="20">
        <v>12</v>
      </c>
      <c r="AC17" s="18" t="e">
        <f t="shared" si="0"/>
        <v>#REF!</v>
      </c>
      <c r="AD17" s="17"/>
      <c r="AE17" s="244" t="e">
        <f t="shared" si="6"/>
        <v>#REF!</v>
      </c>
      <c r="AF17" s="245"/>
      <c r="AG17" s="245" t="e">
        <f t="shared" si="2"/>
        <v>#REF!</v>
      </c>
      <c r="AH17" s="245"/>
      <c r="AI17" s="19"/>
      <c r="AJ17" s="18" t="e">
        <f t="shared" si="1"/>
        <v>#REF!</v>
      </c>
      <c r="AK17" s="17" t="e">
        <f t="shared" si="3"/>
        <v>#REF!</v>
      </c>
      <c r="AL17" s="260" t="e">
        <f t="shared" si="4"/>
        <v>#REF!</v>
      </c>
      <c r="AM17" s="261"/>
      <c r="AN17" s="261"/>
      <c r="AO17" s="260" t="e">
        <f t="shared" si="5"/>
        <v>#REF!</v>
      </c>
      <c r="AP17" s="261"/>
      <c r="AQ17" s="262"/>
      <c r="AR17" s="8"/>
      <c r="AS17" s="8"/>
      <c r="AT17" s="8"/>
      <c r="AU17" s="8"/>
      <c r="AV17" s="8"/>
      <c r="AW17" s="8"/>
      <c r="AX17" s="8"/>
      <c r="AY17" s="8"/>
      <c r="AZ17" s="8"/>
    </row>
    <row r="18" spans="2:52">
      <c r="B18" s="43">
        <v>6</v>
      </c>
      <c r="C18" s="101" t="e">
        <f>IF(#REF!="","",#REF!)</f>
        <v>#REF!</v>
      </c>
      <c r="D18" s="53" t="e">
        <f>IF(#REF!="","",#REF!)</f>
        <v>#REF!</v>
      </c>
      <c r="E18" s="53" t="e">
        <f>IF(#REF!="","",#REF!)</f>
        <v>#REF!</v>
      </c>
      <c r="F18" s="101" t="e">
        <f>IF(#REF!="","",#REF!)</f>
        <v>#REF!</v>
      </c>
      <c r="G18" s="340"/>
      <c r="H18" s="102" t="e">
        <f>IF(#REF!="","",#REF!)</f>
        <v>#REF!</v>
      </c>
      <c r="I18" s="248" t="e">
        <f>IF(#REF!="","",#REF!)</f>
        <v>#REF!</v>
      </c>
      <c r="J18" s="249"/>
      <c r="K18" s="249" t="e">
        <f>IF(#REF!="","",#REF!)</f>
        <v>#REF!</v>
      </c>
      <c r="L18" s="258"/>
      <c r="M18" s="41"/>
      <c r="O18" s="22"/>
      <c r="P18" s="256"/>
      <c r="Q18" s="256"/>
      <c r="R18" s="256"/>
      <c r="S18" s="256"/>
      <c r="T18" s="256"/>
      <c r="U18" s="256"/>
      <c r="V18" s="256"/>
      <c r="W18" s="256"/>
      <c r="X18" s="256"/>
      <c r="Y18" s="256"/>
      <c r="Z18" s="256"/>
      <c r="AA18" s="21"/>
      <c r="AB18" s="20">
        <v>13</v>
      </c>
      <c r="AC18" s="77" t="e">
        <f t="shared" si="0"/>
        <v>#REF!</v>
      </c>
      <c r="AD18" s="16"/>
      <c r="AE18" s="244" t="e">
        <f t="shared" si="6"/>
        <v>#REF!</v>
      </c>
      <c r="AF18" s="245"/>
      <c r="AG18" s="245" t="e">
        <f t="shared" si="2"/>
        <v>#REF!</v>
      </c>
      <c r="AH18" s="245"/>
      <c r="AI18" s="64"/>
      <c r="AJ18" s="77" t="e">
        <f t="shared" si="1"/>
        <v>#REF!</v>
      </c>
      <c r="AK18" s="16" t="e">
        <f t="shared" si="3"/>
        <v>#REF!</v>
      </c>
      <c r="AL18" s="260" t="e">
        <f t="shared" si="4"/>
        <v>#REF!</v>
      </c>
      <c r="AM18" s="261"/>
      <c r="AN18" s="261"/>
      <c r="AO18" s="260" t="e">
        <f t="shared" si="5"/>
        <v>#REF!</v>
      </c>
      <c r="AP18" s="261"/>
      <c r="AQ18" s="262"/>
      <c r="AR18" s="8"/>
      <c r="AS18" s="8"/>
      <c r="AT18" s="8"/>
      <c r="AU18" s="8"/>
      <c r="AV18" s="8"/>
      <c r="AW18" s="8"/>
      <c r="AX18" s="8"/>
      <c r="AY18" s="8"/>
      <c r="AZ18" s="8"/>
    </row>
    <row r="19" spans="2:52">
      <c r="B19" s="43">
        <v>7</v>
      </c>
      <c r="C19" s="101" t="e">
        <f>IF(#REF!="","",#REF!)</f>
        <v>#REF!</v>
      </c>
      <c r="D19" s="53" t="e">
        <f>IF(#REF!="","",#REF!)</f>
        <v>#REF!</v>
      </c>
      <c r="E19" s="53" t="e">
        <f>IF(#REF!="","",#REF!)</f>
        <v>#REF!</v>
      </c>
      <c r="F19" s="101" t="e">
        <f>IF(#REF!="","",#REF!)</f>
        <v>#REF!</v>
      </c>
      <c r="G19" s="340"/>
      <c r="H19" s="102" t="e">
        <f>IF(#REF!="","",#REF!)</f>
        <v>#REF!</v>
      </c>
      <c r="I19" s="248" t="e">
        <f>IF(#REF!="","",#REF!)</f>
        <v>#REF!</v>
      </c>
      <c r="J19" s="249"/>
      <c r="K19" s="249" t="e">
        <f>IF(#REF!="","",#REF!)</f>
        <v>#REF!</v>
      </c>
      <c r="L19" s="258"/>
      <c r="M19" s="41"/>
      <c r="O19" s="22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1"/>
      <c r="AB19" s="20">
        <v>14</v>
      </c>
      <c r="AC19" s="18" t="e">
        <f t="shared" si="0"/>
        <v>#REF!</v>
      </c>
      <c r="AD19" s="17"/>
      <c r="AE19" s="244" t="e">
        <f t="shared" si="6"/>
        <v>#REF!</v>
      </c>
      <c r="AF19" s="245"/>
      <c r="AG19" s="245" t="e">
        <f t="shared" si="2"/>
        <v>#REF!</v>
      </c>
      <c r="AH19" s="245"/>
      <c r="AI19" s="19"/>
      <c r="AJ19" s="18" t="e">
        <f t="shared" si="1"/>
        <v>#REF!</v>
      </c>
      <c r="AK19" s="17" t="e">
        <f t="shared" si="3"/>
        <v>#REF!</v>
      </c>
      <c r="AL19" s="260" t="e">
        <f t="shared" si="4"/>
        <v>#REF!</v>
      </c>
      <c r="AM19" s="261"/>
      <c r="AN19" s="261"/>
      <c r="AO19" s="260" t="e">
        <f t="shared" si="5"/>
        <v>#REF!</v>
      </c>
      <c r="AP19" s="261"/>
      <c r="AQ19" s="262"/>
      <c r="AR19" s="8"/>
      <c r="AS19" s="8"/>
      <c r="AT19" s="8"/>
      <c r="AU19" s="8"/>
      <c r="AV19" s="8"/>
      <c r="AW19" s="8"/>
      <c r="AX19" s="8"/>
      <c r="AY19" s="8"/>
      <c r="AZ19" s="8"/>
    </row>
    <row r="20" spans="2:52" ht="47.25" thickBot="1">
      <c r="B20" s="43">
        <v>8</v>
      </c>
      <c r="C20" s="101" t="e">
        <f>IF(#REF!="","",#REF!)</f>
        <v>#REF!</v>
      </c>
      <c r="D20" s="53" t="e">
        <f>IF(#REF!="","",#REF!)</f>
        <v>#REF!</v>
      </c>
      <c r="E20" s="53" t="e">
        <f>IF(#REF!="","",#REF!)</f>
        <v>#REF!</v>
      </c>
      <c r="F20" s="101" t="e">
        <f>IF(#REF!="","",#REF!)</f>
        <v>#REF!</v>
      </c>
      <c r="G20" s="340"/>
      <c r="H20" s="102" t="e">
        <f>IF(#REF!="","",#REF!)</f>
        <v>#REF!</v>
      </c>
      <c r="I20" s="248" t="e">
        <f>IF(#REF!="","",#REF!)</f>
        <v>#REF!</v>
      </c>
      <c r="J20" s="249"/>
      <c r="K20" s="249" t="e">
        <f>IF(#REF!="","",#REF!)</f>
        <v>#REF!</v>
      </c>
      <c r="L20" s="258"/>
      <c r="M20" s="41"/>
      <c r="O20" s="15"/>
      <c r="P20" s="257"/>
      <c r="Q20" s="257"/>
      <c r="R20" s="257"/>
      <c r="S20" s="257"/>
      <c r="T20" s="257"/>
      <c r="U20" s="257"/>
      <c r="V20" s="257"/>
      <c r="W20" s="257"/>
      <c r="X20" s="257"/>
      <c r="Y20" s="257"/>
      <c r="Z20" s="257"/>
      <c r="AA20" s="14"/>
      <c r="AB20" s="13">
        <v>15</v>
      </c>
      <c r="AC20" s="11" t="e">
        <f t="shared" si="0"/>
        <v>#REF!</v>
      </c>
      <c r="AD20" s="10"/>
      <c r="AE20" s="246" t="e">
        <f t="shared" si="6"/>
        <v>#REF!</v>
      </c>
      <c r="AF20" s="247"/>
      <c r="AG20" s="247" t="e">
        <f t="shared" si="2"/>
        <v>#REF!</v>
      </c>
      <c r="AH20" s="247"/>
      <c r="AI20" s="12"/>
      <c r="AJ20" s="76" t="e">
        <f t="shared" si="1"/>
        <v>#REF!</v>
      </c>
      <c r="AK20" s="9" t="e">
        <f t="shared" si="3"/>
        <v>#REF!</v>
      </c>
      <c r="AL20" s="265" t="e">
        <f t="shared" si="4"/>
        <v>#REF!</v>
      </c>
      <c r="AM20" s="266"/>
      <c r="AN20" s="266"/>
      <c r="AO20" s="265" t="e">
        <f t="shared" si="5"/>
        <v>#REF!</v>
      </c>
      <c r="AP20" s="266"/>
      <c r="AQ20" s="267"/>
      <c r="AR20" s="8"/>
      <c r="AS20" s="8"/>
      <c r="AT20" s="8"/>
      <c r="AU20" s="8"/>
      <c r="AV20" s="8"/>
      <c r="AW20" s="8"/>
      <c r="AX20" s="8"/>
      <c r="AY20" s="8"/>
      <c r="AZ20" s="8"/>
    </row>
    <row r="21" spans="2:52">
      <c r="B21" s="43">
        <v>9</v>
      </c>
      <c r="C21" s="101" t="e">
        <f>IF(#REF!="","",#REF!)</f>
        <v>#REF!</v>
      </c>
      <c r="D21" s="53" t="e">
        <f>IF(#REF!="","",#REF!)</f>
        <v>#REF!</v>
      </c>
      <c r="E21" s="53" t="e">
        <f>IF(#REF!="","",#REF!)</f>
        <v>#REF!</v>
      </c>
      <c r="F21" s="101" t="e">
        <f>IF(#REF!="","",#REF!)</f>
        <v>#REF!</v>
      </c>
      <c r="G21" s="340"/>
      <c r="H21" s="102" t="e">
        <f>IF(#REF!="","",#REF!)</f>
        <v>#REF!</v>
      </c>
      <c r="I21" s="248" t="e">
        <f>IF(#REF!="","",#REF!)</f>
        <v>#REF!</v>
      </c>
      <c r="J21" s="249"/>
      <c r="K21" s="249" t="e">
        <f>IF(#REF!="","",#REF!)</f>
        <v>#REF!</v>
      </c>
      <c r="L21" s="258"/>
      <c r="M21" s="41"/>
      <c r="AC21" s="5"/>
      <c r="AD21" s="5"/>
      <c r="AE21" s="5"/>
      <c r="AF21" s="5"/>
      <c r="AG21" s="5"/>
      <c r="AH21" s="5"/>
      <c r="AI21" s="5"/>
      <c r="AX21" s="8"/>
      <c r="AY21" s="8"/>
      <c r="AZ21" s="8"/>
    </row>
    <row r="22" spans="2:52">
      <c r="B22" s="43">
        <v>10</v>
      </c>
      <c r="C22" s="101" t="e">
        <f>IF(#REF!="","",#REF!)</f>
        <v>#REF!</v>
      </c>
      <c r="D22" s="53" t="e">
        <f>IF(#REF!="","",#REF!)</f>
        <v>#REF!</v>
      </c>
      <c r="E22" s="53" t="e">
        <f>IF(#REF!="","",#REF!)</f>
        <v>#REF!</v>
      </c>
      <c r="F22" s="101" t="e">
        <f>IF(#REF!="","",#REF!)</f>
        <v>#REF!</v>
      </c>
      <c r="G22" s="340"/>
      <c r="H22" s="102" t="e">
        <f>IF(#REF!="","",#REF!)</f>
        <v>#REF!</v>
      </c>
      <c r="I22" s="248" t="e">
        <f>IF(#REF!="","",#REF!)</f>
        <v>#REF!</v>
      </c>
      <c r="J22" s="249"/>
      <c r="K22" s="249" t="e">
        <f>IF(#REF!="","",#REF!)</f>
        <v>#REF!</v>
      </c>
      <c r="L22" s="258"/>
      <c r="M22" s="41"/>
      <c r="AC22" s="5"/>
      <c r="AD22" s="5"/>
      <c r="AE22" s="5"/>
      <c r="AF22" s="5"/>
      <c r="AG22" s="5"/>
      <c r="AH22" s="5"/>
      <c r="AI22" s="5"/>
      <c r="AX22" s="8"/>
      <c r="AY22" s="8"/>
      <c r="AZ22" s="8"/>
    </row>
    <row r="23" spans="2:52">
      <c r="B23" s="43">
        <v>11</v>
      </c>
      <c r="C23" s="101" t="e">
        <f>IF(#REF!="","",#REF!)</f>
        <v>#REF!</v>
      </c>
      <c r="D23" s="53" t="e">
        <f>IF(#REF!="","",#REF!)</f>
        <v>#REF!</v>
      </c>
      <c r="E23" s="53" t="e">
        <f>IF(#REF!="","",#REF!)</f>
        <v>#REF!</v>
      </c>
      <c r="F23" s="101" t="e">
        <f>IF(#REF!="","",#REF!)</f>
        <v>#REF!</v>
      </c>
      <c r="G23" s="340"/>
      <c r="H23" s="102" t="e">
        <f>IF(#REF!="","",#REF!)</f>
        <v>#REF!</v>
      </c>
      <c r="I23" s="248" t="e">
        <f>IF(#REF!="","",#REF!)</f>
        <v>#REF!</v>
      </c>
      <c r="J23" s="249"/>
      <c r="K23" s="249" t="e">
        <f>IF(#REF!="","",#REF!)</f>
        <v>#REF!</v>
      </c>
      <c r="L23" s="258"/>
      <c r="M23" s="41"/>
      <c r="AC23" s="5"/>
      <c r="AD23" s="5"/>
      <c r="AE23" s="5"/>
      <c r="AF23" s="5"/>
      <c r="AG23" s="5"/>
      <c r="AH23" s="5"/>
      <c r="AI23" s="5"/>
      <c r="AX23" s="8"/>
      <c r="AY23" s="8"/>
      <c r="AZ23" s="8"/>
    </row>
    <row r="24" spans="2:52" ht="47.45" customHeight="1">
      <c r="B24" s="43">
        <v>12</v>
      </c>
      <c r="C24" s="101" t="e">
        <f>IF(#REF!="","",#REF!)</f>
        <v>#REF!</v>
      </c>
      <c r="D24" s="53" t="e">
        <f>IF(#REF!="","",#REF!)</f>
        <v>#REF!</v>
      </c>
      <c r="E24" s="53" t="e">
        <f>IF(#REF!="","",#REF!)</f>
        <v>#REF!</v>
      </c>
      <c r="F24" s="101" t="e">
        <f>IF(#REF!="","",#REF!)</f>
        <v>#REF!</v>
      </c>
      <c r="G24" s="340"/>
      <c r="H24" s="102" t="e">
        <f>IF(#REF!="","",#REF!)</f>
        <v>#REF!</v>
      </c>
      <c r="I24" s="248" t="e">
        <f>IF(#REF!="","",#REF!)</f>
        <v>#REF!</v>
      </c>
      <c r="J24" s="249"/>
      <c r="K24" s="249" t="e">
        <f>IF(#REF!="","",#REF!)</f>
        <v>#REF!</v>
      </c>
      <c r="L24" s="258"/>
      <c r="M24" s="41"/>
      <c r="AC24" s="5"/>
      <c r="AD24" s="5"/>
      <c r="AE24" s="5"/>
      <c r="AF24" s="5"/>
      <c r="AG24" s="5"/>
      <c r="AH24" s="5"/>
      <c r="AI24" s="5"/>
      <c r="AX24" s="8"/>
      <c r="AY24" s="8"/>
      <c r="AZ24" s="8"/>
    </row>
    <row r="25" spans="2:52">
      <c r="B25" s="43">
        <v>13</v>
      </c>
      <c r="C25" s="101" t="e">
        <f>IF(#REF!="","",#REF!)</f>
        <v>#REF!</v>
      </c>
      <c r="D25" s="53" t="e">
        <f>IF(#REF!="","",#REF!)</f>
        <v>#REF!</v>
      </c>
      <c r="E25" s="53" t="e">
        <f>IF(#REF!="","",#REF!)</f>
        <v>#REF!</v>
      </c>
      <c r="F25" s="101" t="e">
        <f>IF(#REF!="","",#REF!)</f>
        <v>#REF!</v>
      </c>
      <c r="G25" s="340"/>
      <c r="H25" s="102" t="e">
        <f>IF(#REF!="","",#REF!)</f>
        <v>#REF!</v>
      </c>
      <c r="I25" s="248" t="e">
        <f>IF(#REF!="","",#REF!)</f>
        <v>#REF!</v>
      </c>
      <c r="J25" s="249"/>
      <c r="K25" s="249" t="e">
        <f>IF(#REF!="","",#REF!)</f>
        <v>#REF!</v>
      </c>
      <c r="L25" s="258"/>
      <c r="M25" s="41"/>
      <c r="AC25" s="5"/>
      <c r="AD25" s="5"/>
      <c r="AE25" s="5"/>
      <c r="AF25" s="5"/>
      <c r="AG25" s="5"/>
      <c r="AH25" s="5"/>
      <c r="AI25" s="5"/>
      <c r="AX25" s="8"/>
      <c r="AY25" s="8"/>
      <c r="AZ25" s="8"/>
    </row>
    <row r="26" spans="2:52" ht="47.45" customHeight="1">
      <c r="B26" s="43">
        <v>14</v>
      </c>
      <c r="C26" s="101" t="e">
        <f>IF(#REF!="","",#REF!)</f>
        <v>#REF!</v>
      </c>
      <c r="D26" s="53" t="e">
        <f>IF(#REF!="","",#REF!)</f>
        <v>#REF!</v>
      </c>
      <c r="E26" s="53" t="e">
        <f>IF(#REF!="","",#REF!)</f>
        <v>#REF!</v>
      </c>
      <c r="F26" s="101" t="e">
        <f>IF(#REF!="","",#REF!)</f>
        <v>#REF!</v>
      </c>
      <c r="G26" s="340"/>
      <c r="H26" s="102" t="e">
        <f>IF(#REF!="","",#REF!)</f>
        <v>#REF!</v>
      </c>
      <c r="I26" s="248" t="e">
        <f>IF(#REF!="","",#REF!)</f>
        <v>#REF!</v>
      </c>
      <c r="J26" s="249"/>
      <c r="K26" s="249" t="e">
        <f>IF(#REF!="","",#REF!)</f>
        <v>#REF!</v>
      </c>
      <c r="L26" s="258"/>
      <c r="M26" s="41"/>
      <c r="AC26" s="5"/>
      <c r="AD26" s="5"/>
      <c r="AE26" s="5"/>
      <c r="AF26" s="5"/>
      <c r="AG26" s="5"/>
      <c r="AH26" s="5"/>
      <c r="AI26" s="5"/>
      <c r="AX26" s="8"/>
      <c r="AY26" s="8"/>
      <c r="AZ26" s="8"/>
    </row>
    <row r="27" spans="2:52" ht="47.45" customHeight="1">
      <c r="B27" s="43">
        <v>15</v>
      </c>
      <c r="C27" s="101" t="e">
        <f>IF(#REF!="","",#REF!)</f>
        <v>#REF!</v>
      </c>
      <c r="D27" s="53" t="e">
        <f>IF(#REF!="","",#REF!)</f>
        <v>#REF!</v>
      </c>
      <c r="E27" s="53" t="e">
        <f>IF(#REF!="","",#REF!)</f>
        <v>#REF!</v>
      </c>
      <c r="F27" s="101" t="e">
        <f>IF(#REF!="","",#REF!)</f>
        <v>#REF!</v>
      </c>
      <c r="G27" s="340"/>
      <c r="H27" s="102" t="e">
        <f>IF(#REF!="","",#REF!)</f>
        <v>#REF!</v>
      </c>
      <c r="I27" s="248" t="e">
        <f>IF(#REF!="","",#REF!)</f>
        <v>#REF!</v>
      </c>
      <c r="J27" s="249"/>
      <c r="K27" s="249" t="e">
        <f>IF(#REF!="","",#REF!)</f>
        <v>#REF!</v>
      </c>
      <c r="L27" s="258"/>
      <c r="M27" s="41"/>
      <c r="AC27" s="5"/>
      <c r="AD27" s="5"/>
      <c r="AE27" s="5"/>
      <c r="AF27" s="5"/>
      <c r="AG27" s="5"/>
      <c r="AH27" s="5"/>
      <c r="AI27" s="5"/>
      <c r="AX27" s="8"/>
      <c r="AY27" s="8"/>
      <c r="AZ27" s="8"/>
    </row>
    <row r="28" spans="2:52" ht="47.45" customHeight="1">
      <c r="B28" s="43">
        <v>16</v>
      </c>
      <c r="C28" s="101" t="e">
        <f>IF(#REF!="","",#REF!)</f>
        <v>#REF!</v>
      </c>
      <c r="D28" s="53" t="e">
        <f>IF(#REF!="","",#REF!)</f>
        <v>#REF!</v>
      </c>
      <c r="E28" s="53" t="e">
        <f>IF(#REF!="","",#REF!)</f>
        <v>#REF!</v>
      </c>
      <c r="F28" s="101" t="e">
        <f>IF(#REF!="","",#REF!)</f>
        <v>#REF!</v>
      </c>
      <c r="G28" s="340"/>
      <c r="H28" s="102" t="e">
        <f>IF(#REF!="","",#REF!)</f>
        <v>#REF!</v>
      </c>
      <c r="I28" s="248" t="e">
        <f>IF(#REF!="","",#REF!)</f>
        <v>#REF!</v>
      </c>
      <c r="J28" s="249"/>
      <c r="K28" s="249" t="e">
        <f>IF(#REF!="","",#REF!)</f>
        <v>#REF!</v>
      </c>
      <c r="L28" s="258"/>
      <c r="M28" s="41"/>
      <c r="AC28" s="5"/>
      <c r="AD28" s="5"/>
      <c r="AE28" s="5"/>
      <c r="AF28" s="5"/>
      <c r="AG28" s="5"/>
      <c r="AH28" s="5"/>
      <c r="AI28" s="5"/>
      <c r="AX28" s="8"/>
      <c r="AY28" s="8"/>
      <c r="AZ28" s="8"/>
    </row>
    <row r="29" spans="2:52" ht="47.45" customHeight="1">
      <c r="B29" s="43">
        <v>17</v>
      </c>
      <c r="C29" s="101" t="e">
        <f>IF(#REF!="","",#REF!)</f>
        <v>#REF!</v>
      </c>
      <c r="D29" s="53" t="e">
        <f>IF(#REF!="","",#REF!)</f>
        <v>#REF!</v>
      </c>
      <c r="E29" s="53" t="e">
        <f>IF(#REF!="","",#REF!)</f>
        <v>#REF!</v>
      </c>
      <c r="F29" s="101" t="e">
        <f>IF(#REF!="","",#REF!)</f>
        <v>#REF!</v>
      </c>
      <c r="G29" s="340"/>
      <c r="H29" s="102" t="e">
        <f>IF(#REF!="","",#REF!)</f>
        <v>#REF!</v>
      </c>
      <c r="I29" s="248" t="e">
        <f>IF(#REF!="","",#REF!)</f>
        <v>#REF!</v>
      </c>
      <c r="J29" s="249"/>
      <c r="K29" s="249" t="e">
        <f>IF(#REF!="","",#REF!)</f>
        <v>#REF!</v>
      </c>
      <c r="L29" s="258"/>
      <c r="M29" s="41"/>
      <c r="AC29" s="5"/>
      <c r="AD29" s="5"/>
      <c r="AE29" s="5"/>
      <c r="AF29" s="5"/>
      <c r="AG29" s="5"/>
      <c r="AH29" s="5"/>
      <c r="AI29" s="5"/>
      <c r="AX29" s="8"/>
      <c r="AY29" s="8"/>
      <c r="AZ29" s="8"/>
    </row>
    <row r="30" spans="2:52" ht="47.45" customHeight="1">
      <c r="B30" s="43">
        <v>18</v>
      </c>
      <c r="C30" s="101" t="e">
        <f>IF(#REF!="","",#REF!)</f>
        <v>#REF!</v>
      </c>
      <c r="D30" s="53" t="e">
        <f>IF(#REF!="","",#REF!)</f>
        <v>#REF!</v>
      </c>
      <c r="E30" s="53" t="e">
        <f>IF(#REF!="","",#REF!)</f>
        <v>#REF!</v>
      </c>
      <c r="F30" s="101" t="e">
        <f>IF(#REF!="","",#REF!)</f>
        <v>#REF!</v>
      </c>
      <c r="G30" s="340"/>
      <c r="H30" s="102" t="e">
        <f>IF(#REF!="","",#REF!)</f>
        <v>#REF!</v>
      </c>
      <c r="I30" s="248" t="e">
        <f>IF(#REF!="","",#REF!)</f>
        <v>#REF!</v>
      </c>
      <c r="J30" s="249"/>
      <c r="K30" s="249" t="e">
        <f>IF(#REF!="","",#REF!)</f>
        <v>#REF!</v>
      </c>
      <c r="L30" s="258"/>
      <c r="M30" s="41"/>
      <c r="AC30" s="5"/>
      <c r="AD30" s="5"/>
      <c r="AE30" s="5"/>
      <c r="AF30" s="5"/>
      <c r="AG30" s="5"/>
      <c r="AH30" s="5"/>
      <c r="AI30" s="5"/>
      <c r="AX30" s="8"/>
      <c r="AY30" s="8"/>
      <c r="AZ30" s="8"/>
    </row>
    <row r="31" spans="2:52" ht="47.45" customHeight="1">
      <c r="B31" s="43">
        <v>19</v>
      </c>
      <c r="C31" s="101" t="e">
        <f>IF(#REF!="","",#REF!)</f>
        <v>#REF!</v>
      </c>
      <c r="D31" s="53" t="e">
        <f>IF(#REF!="","",#REF!)</f>
        <v>#REF!</v>
      </c>
      <c r="E31" s="53" t="e">
        <f>IF(#REF!="","",#REF!)</f>
        <v>#REF!</v>
      </c>
      <c r="F31" s="101" t="e">
        <f>IF(#REF!="","",#REF!)</f>
        <v>#REF!</v>
      </c>
      <c r="G31" s="340"/>
      <c r="H31" s="102" t="e">
        <f>IF(#REF!="","",#REF!)</f>
        <v>#REF!</v>
      </c>
      <c r="I31" s="248" t="e">
        <f>IF(#REF!="","",#REF!)</f>
        <v>#REF!</v>
      </c>
      <c r="J31" s="249"/>
      <c r="K31" s="249" t="e">
        <f>IF(#REF!="","",#REF!)</f>
        <v>#REF!</v>
      </c>
      <c r="L31" s="258"/>
      <c r="M31" s="41"/>
      <c r="AC31" s="5"/>
      <c r="AD31" s="5"/>
      <c r="AE31" s="5"/>
      <c r="AF31" s="5"/>
      <c r="AG31" s="5"/>
      <c r="AH31" s="5"/>
      <c r="AI31" s="5"/>
      <c r="AX31" s="8"/>
      <c r="AY31" s="8"/>
      <c r="AZ31" s="8"/>
    </row>
    <row r="32" spans="2:52" ht="47.45" customHeight="1">
      <c r="B32" s="43">
        <v>20</v>
      </c>
      <c r="C32" s="101" t="e">
        <f>IF(#REF!="","",#REF!)</f>
        <v>#REF!</v>
      </c>
      <c r="D32" s="53" t="e">
        <f>IF(#REF!="","",#REF!)</f>
        <v>#REF!</v>
      </c>
      <c r="E32" s="53" t="e">
        <f>IF(#REF!="","",#REF!)</f>
        <v>#REF!</v>
      </c>
      <c r="F32" s="101" t="e">
        <f>IF(#REF!="","",#REF!)</f>
        <v>#REF!</v>
      </c>
      <c r="G32" s="340"/>
      <c r="H32" s="102" t="e">
        <f>IF(#REF!="","",#REF!)</f>
        <v>#REF!</v>
      </c>
      <c r="I32" s="248" t="e">
        <f>IF(#REF!="","",#REF!)</f>
        <v>#REF!</v>
      </c>
      <c r="J32" s="249"/>
      <c r="K32" s="249" t="e">
        <f>IF(#REF!="","",#REF!)</f>
        <v>#REF!</v>
      </c>
      <c r="L32" s="258"/>
      <c r="M32" s="41"/>
      <c r="AC32" s="5"/>
      <c r="AD32" s="5"/>
      <c r="AE32" s="5"/>
      <c r="AF32" s="5"/>
      <c r="AG32" s="5"/>
      <c r="AH32" s="5"/>
      <c r="AI32" s="5"/>
      <c r="AX32" s="8"/>
      <c r="AY32" s="8"/>
      <c r="AZ32" s="8"/>
    </row>
    <row r="33" spans="2:52" ht="47.45" customHeight="1">
      <c r="B33" s="43">
        <v>21</v>
      </c>
      <c r="C33" s="101" t="e">
        <f>IF(#REF!="","",#REF!)</f>
        <v>#REF!</v>
      </c>
      <c r="D33" s="53" t="e">
        <f>IF(#REF!="","",#REF!)</f>
        <v>#REF!</v>
      </c>
      <c r="E33" s="53" t="e">
        <f>IF(#REF!="","",#REF!)</f>
        <v>#REF!</v>
      </c>
      <c r="F33" s="101" t="e">
        <f>IF(#REF!="","",#REF!)</f>
        <v>#REF!</v>
      </c>
      <c r="G33" s="340"/>
      <c r="H33" s="102" t="e">
        <f>IF(#REF!="","",#REF!)</f>
        <v>#REF!</v>
      </c>
      <c r="I33" s="248" t="e">
        <f>IF(#REF!="","",#REF!)</f>
        <v>#REF!</v>
      </c>
      <c r="J33" s="249"/>
      <c r="K33" s="249" t="e">
        <f>IF(#REF!="","",#REF!)</f>
        <v>#REF!</v>
      </c>
      <c r="L33" s="258"/>
      <c r="M33" s="41"/>
      <c r="AC33" s="5"/>
      <c r="AD33" s="5"/>
      <c r="AE33" s="5"/>
      <c r="AF33" s="5"/>
      <c r="AG33" s="5"/>
      <c r="AH33" s="5"/>
      <c r="AI33" s="5"/>
      <c r="AX33" s="8"/>
      <c r="AY33" s="8"/>
      <c r="AZ33" s="8"/>
    </row>
    <row r="34" spans="2:52" ht="47.45" customHeight="1">
      <c r="B34" s="43">
        <v>22</v>
      </c>
      <c r="C34" s="101" t="e">
        <f>IF(#REF!="","",#REF!)</f>
        <v>#REF!</v>
      </c>
      <c r="D34" s="53" t="e">
        <f>IF(#REF!="","",#REF!)</f>
        <v>#REF!</v>
      </c>
      <c r="E34" s="53" t="e">
        <f>IF(#REF!="","",#REF!)</f>
        <v>#REF!</v>
      </c>
      <c r="F34" s="101" t="e">
        <f>IF(#REF!="","",#REF!)</f>
        <v>#REF!</v>
      </c>
      <c r="G34" s="340"/>
      <c r="H34" s="102" t="e">
        <f>IF(#REF!="","",#REF!)</f>
        <v>#REF!</v>
      </c>
      <c r="I34" s="248" t="e">
        <f>IF(#REF!="","",#REF!)</f>
        <v>#REF!</v>
      </c>
      <c r="J34" s="249"/>
      <c r="K34" s="249" t="e">
        <f>IF(#REF!="","",#REF!)</f>
        <v>#REF!</v>
      </c>
      <c r="L34" s="258"/>
      <c r="M34" s="41"/>
      <c r="AC34" s="5"/>
      <c r="AD34" s="5"/>
      <c r="AE34" s="5"/>
      <c r="AF34" s="5"/>
      <c r="AG34" s="5"/>
      <c r="AH34" s="5"/>
      <c r="AI34" s="5"/>
      <c r="AX34" s="8"/>
      <c r="AY34" s="8"/>
      <c r="AZ34" s="8"/>
    </row>
    <row r="35" spans="2:52" ht="47.45" customHeight="1">
      <c r="B35" s="43">
        <v>23</v>
      </c>
      <c r="C35" s="101" t="e">
        <f>IF(#REF!="","",#REF!)</f>
        <v>#REF!</v>
      </c>
      <c r="D35" s="53" t="e">
        <f>IF(#REF!="","",#REF!)</f>
        <v>#REF!</v>
      </c>
      <c r="E35" s="53" t="e">
        <f>IF(#REF!="","",#REF!)</f>
        <v>#REF!</v>
      </c>
      <c r="F35" s="101" t="e">
        <f>IF(#REF!="","",#REF!)</f>
        <v>#REF!</v>
      </c>
      <c r="G35" s="340"/>
      <c r="H35" s="102" t="e">
        <f>IF(#REF!="","",#REF!)</f>
        <v>#REF!</v>
      </c>
      <c r="I35" s="248" t="e">
        <f>IF(#REF!="","",#REF!)</f>
        <v>#REF!</v>
      </c>
      <c r="J35" s="249"/>
      <c r="K35" s="249" t="e">
        <f>IF(#REF!="","",#REF!)</f>
        <v>#REF!</v>
      </c>
      <c r="L35" s="258"/>
      <c r="M35" s="41"/>
      <c r="AC35" s="5"/>
      <c r="AD35" s="5"/>
      <c r="AE35" s="5"/>
      <c r="AF35" s="5"/>
      <c r="AG35" s="5"/>
      <c r="AH35" s="5"/>
      <c r="AI35" s="5"/>
      <c r="AX35" s="8"/>
      <c r="AY35" s="8"/>
      <c r="AZ35" s="8"/>
    </row>
    <row r="36" spans="2:52" ht="47.45" customHeight="1">
      <c r="B36" s="43">
        <v>24</v>
      </c>
      <c r="C36" s="101" t="e">
        <f>IF(#REF!="","",#REF!)</f>
        <v>#REF!</v>
      </c>
      <c r="D36" s="53" t="e">
        <f>IF(#REF!="","",#REF!)</f>
        <v>#REF!</v>
      </c>
      <c r="E36" s="53" t="e">
        <f>IF(#REF!="","",#REF!)</f>
        <v>#REF!</v>
      </c>
      <c r="F36" s="101" t="e">
        <f>IF(#REF!="","",#REF!)</f>
        <v>#REF!</v>
      </c>
      <c r="G36" s="340"/>
      <c r="H36" s="102" t="e">
        <f>IF(#REF!="","",#REF!)</f>
        <v>#REF!</v>
      </c>
      <c r="I36" s="248" t="e">
        <f>IF(#REF!="","",#REF!)</f>
        <v>#REF!</v>
      </c>
      <c r="J36" s="249"/>
      <c r="K36" s="249" t="e">
        <f>IF(#REF!="","",#REF!)</f>
        <v>#REF!</v>
      </c>
      <c r="L36" s="258"/>
      <c r="M36" s="41"/>
      <c r="AC36" s="5"/>
      <c r="AD36" s="5"/>
      <c r="AE36" s="5"/>
      <c r="AF36" s="5"/>
      <c r="AG36" s="5"/>
      <c r="AH36" s="5"/>
      <c r="AI36" s="5"/>
      <c r="AX36" s="8"/>
      <c r="AY36" s="8"/>
      <c r="AZ36" s="8"/>
    </row>
    <row r="37" spans="2:52" ht="47.45" customHeight="1">
      <c r="B37" s="43">
        <v>25</v>
      </c>
      <c r="C37" s="101" t="e">
        <f>IF(#REF!="","",#REF!)</f>
        <v>#REF!</v>
      </c>
      <c r="D37" s="53" t="e">
        <f>IF(#REF!="","",#REF!)</f>
        <v>#REF!</v>
      </c>
      <c r="E37" s="53" t="e">
        <f>IF(#REF!="","",#REF!)</f>
        <v>#REF!</v>
      </c>
      <c r="F37" s="101" t="e">
        <f>IF(#REF!="","",#REF!)</f>
        <v>#REF!</v>
      </c>
      <c r="G37" s="340"/>
      <c r="H37" s="102" t="e">
        <f>IF(#REF!="","",#REF!)</f>
        <v>#REF!</v>
      </c>
      <c r="I37" s="248" t="e">
        <f>IF(#REF!="","",#REF!)</f>
        <v>#REF!</v>
      </c>
      <c r="J37" s="249"/>
      <c r="K37" s="249" t="e">
        <f>IF(#REF!="","",#REF!)</f>
        <v>#REF!</v>
      </c>
      <c r="L37" s="258"/>
      <c r="M37" s="41"/>
      <c r="AC37" s="5"/>
      <c r="AD37" s="5"/>
      <c r="AE37" s="5"/>
      <c r="AF37" s="5"/>
      <c r="AG37" s="5"/>
      <c r="AH37" s="5"/>
      <c r="AI37" s="5"/>
      <c r="AX37" s="8"/>
      <c r="AY37" s="8"/>
      <c r="AZ37" s="8"/>
    </row>
    <row r="38" spans="2:52" ht="47.45" customHeight="1">
      <c r="B38" s="43">
        <v>26</v>
      </c>
      <c r="C38" s="101" t="e">
        <f>IF(#REF!="","",#REF!)</f>
        <v>#REF!</v>
      </c>
      <c r="D38" s="53" t="e">
        <f>IF(#REF!="","",#REF!)</f>
        <v>#REF!</v>
      </c>
      <c r="E38" s="53" t="e">
        <f>IF(#REF!="","",#REF!)</f>
        <v>#REF!</v>
      </c>
      <c r="F38" s="101" t="e">
        <f>IF(#REF!="","",#REF!)</f>
        <v>#REF!</v>
      </c>
      <c r="G38" s="340"/>
      <c r="H38" s="102" t="e">
        <f>IF(#REF!="","",#REF!)</f>
        <v>#REF!</v>
      </c>
      <c r="I38" s="248" t="e">
        <f>IF(#REF!="","",#REF!)</f>
        <v>#REF!</v>
      </c>
      <c r="J38" s="249"/>
      <c r="K38" s="249" t="e">
        <f>IF(#REF!="","",#REF!)</f>
        <v>#REF!</v>
      </c>
      <c r="L38" s="258"/>
      <c r="M38" s="41"/>
      <c r="AC38" s="5"/>
      <c r="AD38" s="5"/>
      <c r="AE38" s="5"/>
      <c r="AF38" s="5"/>
      <c r="AG38" s="5"/>
      <c r="AH38" s="5"/>
      <c r="AI38" s="5"/>
      <c r="AX38" s="8"/>
      <c r="AY38" s="8"/>
      <c r="AZ38" s="8"/>
    </row>
    <row r="39" spans="2:52" ht="47.45" customHeight="1">
      <c r="B39" s="43">
        <v>27</v>
      </c>
      <c r="C39" s="101" t="e">
        <f>IF(#REF!="","",#REF!)</f>
        <v>#REF!</v>
      </c>
      <c r="D39" s="53" t="e">
        <f>IF(#REF!="","",#REF!)</f>
        <v>#REF!</v>
      </c>
      <c r="E39" s="53" t="e">
        <f>IF(#REF!="","",#REF!)</f>
        <v>#REF!</v>
      </c>
      <c r="F39" s="101" t="e">
        <f>IF(#REF!="","",#REF!)</f>
        <v>#REF!</v>
      </c>
      <c r="G39" s="340"/>
      <c r="H39" s="102" t="e">
        <f>IF(#REF!="","",#REF!)</f>
        <v>#REF!</v>
      </c>
      <c r="I39" s="248" t="e">
        <f>IF(#REF!="","",#REF!)</f>
        <v>#REF!</v>
      </c>
      <c r="J39" s="249"/>
      <c r="K39" s="249" t="e">
        <f>IF(#REF!="","",#REF!)</f>
        <v>#REF!</v>
      </c>
      <c r="L39" s="258"/>
      <c r="M39" s="41"/>
      <c r="AC39" s="5"/>
      <c r="AD39" s="5"/>
      <c r="AE39" s="5"/>
      <c r="AF39" s="5"/>
      <c r="AG39" s="5"/>
      <c r="AH39" s="5"/>
      <c r="AI39" s="5"/>
      <c r="AX39" s="8"/>
      <c r="AY39" s="8"/>
      <c r="AZ39" s="8"/>
    </row>
    <row r="40" spans="2:52" ht="47.45" customHeight="1">
      <c r="B40" s="43">
        <v>28</v>
      </c>
      <c r="C40" s="101" t="e">
        <f>IF(#REF!="","",#REF!)</f>
        <v>#REF!</v>
      </c>
      <c r="D40" s="53" t="e">
        <f>IF(#REF!="","",#REF!)</f>
        <v>#REF!</v>
      </c>
      <c r="E40" s="53" t="e">
        <f>IF(#REF!="","",#REF!)</f>
        <v>#REF!</v>
      </c>
      <c r="F40" s="101" t="e">
        <f>IF(#REF!="","",#REF!)</f>
        <v>#REF!</v>
      </c>
      <c r="G40" s="340"/>
      <c r="H40" s="102" t="e">
        <f>IF(#REF!="","",#REF!)</f>
        <v>#REF!</v>
      </c>
      <c r="I40" s="248" t="e">
        <f>IF(#REF!="","",#REF!)</f>
        <v>#REF!</v>
      </c>
      <c r="J40" s="249"/>
      <c r="K40" s="249" t="e">
        <f>IF(#REF!="","",#REF!)</f>
        <v>#REF!</v>
      </c>
      <c r="L40" s="258"/>
      <c r="M40" s="41"/>
      <c r="AC40" s="5"/>
      <c r="AD40" s="5"/>
      <c r="AE40" s="5"/>
      <c r="AF40" s="5"/>
      <c r="AG40" s="5"/>
      <c r="AH40" s="5"/>
      <c r="AI40" s="5"/>
      <c r="AX40" s="8"/>
      <c r="AY40" s="8"/>
      <c r="AZ40" s="8"/>
    </row>
    <row r="41" spans="2:52" ht="47.45" customHeight="1">
      <c r="B41" s="43">
        <v>29</v>
      </c>
      <c r="C41" s="101" t="e">
        <f>IF(#REF!="","",#REF!)</f>
        <v>#REF!</v>
      </c>
      <c r="D41" s="53" t="e">
        <f>IF(#REF!="","",#REF!)</f>
        <v>#REF!</v>
      </c>
      <c r="E41" s="53" t="e">
        <f>IF(#REF!="","",#REF!)</f>
        <v>#REF!</v>
      </c>
      <c r="F41" s="101" t="e">
        <f>IF(#REF!="","",#REF!)</f>
        <v>#REF!</v>
      </c>
      <c r="G41" s="340"/>
      <c r="H41" s="102" t="e">
        <f>IF(#REF!="","",#REF!)</f>
        <v>#REF!</v>
      </c>
      <c r="I41" s="248" t="e">
        <f>IF(#REF!="","",#REF!)</f>
        <v>#REF!</v>
      </c>
      <c r="J41" s="249"/>
      <c r="K41" s="249" t="e">
        <f>IF(#REF!="","",#REF!)</f>
        <v>#REF!</v>
      </c>
      <c r="L41" s="258"/>
      <c r="M41" s="41"/>
      <c r="AC41" s="5"/>
      <c r="AD41" s="5"/>
      <c r="AE41" s="5"/>
      <c r="AF41" s="5"/>
      <c r="AG41" s="5"/>
      <c r="AH41" s="5"/>
      <c r="AI41" s="5"/>
      <c r="AX41" s="8"/>
      <c r="AY41" s="8"/>
      <c r="AZ41" s="8"/>
    </row>
    <row r="42" spans="2:52" ht="47.45" customHeight="1" thickBot="1">
      <c r="B42" s="42">
        <v>30</v>
      </c>
      <c r="C42" s="35" t="e">
        <f>IF(#REF!="","",#REF!)</f>
        <v>#REF!</v>
      </c>
      <c r="D42" s="52" t="e">
        <f>IF(#REF!="","",#REF!)</f>
        <v>#REF!</v>
      </c>
      <c r="E42" s="52" t="e">
        <f>IF(#REF!="","",#REF!)</f>
        <v>#REF!</v>
      </c>
      <c r="F42" s="35" t="e">
        <f>IF(#REF!="","",#REF!)</f>
        <v>#REF!</v>
      </c>
      <c r="G42" s="341"/>
      <c r="H42" s="103" t="e">
        <f>IF(#REF!="","",#REF!)</f>
        <v>#REF!</v>
      </c>
      <c r="I42" s="342" t="e">
        <f>IF(#REF!="","",#REF!)</f>
        <v>#REF!</v>
      </c>
      <c r="J42" s="343"/>
      <c r="K42" s="343" t="e">
        <f>IF(#REF!="","",#REF!)</f>
        <v>#REF!</v>
      </c>
      <c r="L42" s="344"/>
      <c r="M42" s="41"/>
      <c r="AC42" s="5"/>
      <c r="AD42" s="5"/>
      <c r="AE42" s="5"/>
      <c r="AF42" s="5"/>
      <c r="AG42" s="5"/>
      <c r="AH42" s="5"/>
      <c r="AI42" s="5"/>
      <c r="AX42" s="8"/>
      <c r="AY42" s="8"/>
      <c r="AZ42" s="8"/>
    </row>
    <row r="43" spans="2:52">
      <c r="AC43" s="65"/>
      <c r="AD43" s="67"/>
      <c r="AE43" s="68" t="str">
        <f t="shared" ref="AE43:AE48" si="7">IF(D44="","",D44)</f>
        <v>松下　紗羅</v>
      </c>
      <c r="AF43" s="68"/>
      <c r="AG43" s="68"/>
      <c r="AH43" s="68"/>
      <c r="AI43" s="69"/>
      <c r="AJ43" s="70"/>
      <c r="AK43" s="70"/>
      <c r="AL43" s="71"/>
      <c r="AM43" s="72" t="str">
        <f t="shared" ref="AM43:AM48" si="8">I44</f>
        <v>松下</v>
      </c>
      <c r="AN43" s="72"/>
      <c r="AO43" s="72"/>
      <c r="AP43" s="73" t="str">
        <f t="shared" ref="AP43:AP48" si="9">K44</f>
        <v>紗羅</v>
      </c>
      <c r="AQ43" s="74"/>
      <c r="AR43" s="66"/>
      <c r="AS43" s="66"/>
    </row>
    <row r="44" spans="2:52">
      <c r="D44" s="2" t="s">
        <v>34</v>
      </c>
      <c r="E44" s="78"/>
      <c r="I44" s="264" t="s">
        <v>38</v>
      </c>
      <c r="J44" s="249"/>
      <c r="K44" s="249" t="s">
        <v>39</v>
      </c>
      <c r="L44" s="249"/>
      <c r="AC44" s="65"/>
      <c r="AD44" s="67"/>
      <c r="AE44" s="68" t="str">
        <f t="shared" si="7"/>
        <v>本井　莉緒奈</v>
      </c>
      <c r="AF44" s="68"/>
      <c r="AG44" s="68"/>
      <c r="AH44" s="68"/>
      <c r="AI44" s="69"/>
      <c r="AJ44" s="70"/>
      <c r="AK44" s="70"/>
      <c r="AL44" s="71"/>
      <c r="AM44" s="73" t="str">
        <f t="shared" si="8"/>
        <v>本井</v>
      </c>
      <c r="AN44" s="72"/>
      <c r="AO44" s="72"/>
      <c r="AP44" s="73" t="str">
        <f t="shared" si="9"/>
        <v>莉緒奈</v>
      </c>
      <c r="AQ44" s="74"/>
      <c r="AR44" s="66"/>
      <c r="AS44" s="66"/>
    </row>
    <row r="45" spans="2:52">
      <c r="D45" s="3" t="s">
        <v>35</v>
      </c>
      <c r="E45" s="78"/>
      <c r="I45" s="264" t="s">
        <v>40</v>
      </c>
      <c r="J45" s="249"/>
      <c r="K45" s="249" t="s">
        <v>41</v>
      </c>
      <c r="L45" s="249"/>
      <c r="AC45" s="65"/>
      <c r="AD45" s="67"/>
      <c r="AE45" s="68" t="str">
        <f t="shared" si="7"/>
        <v>林　　侑奈</v>
      </c>
      <c r="AF45" s="68"/>
      <c r="AG45" s="68"/>
      <c r="AH45" s="68"/>
      <c r="AI45" s="69"/>
      <c r="AJ45" s="70"/>
      <c r="AK45" s="70"/>
      <c r="AL45" s="71"/>
      <c r="AM45" s="73" t="str">
        <f t="shared" si="8"/>
        <v>林</v>
      </c>
      <c r="AN45" s="72"/>
      <c r="AO45" s="72"/>
      <c r="AP45" s="73" t="str">
        <f t="shared" si="9"/>
        <v>侑奈</v>
      </c>
      <c r="AQ45" s="74"/>
      <c r="AR45" s="66"/>
      <c r="AS45" s="66"/>
    </row>
    <row r="46" spans="2:52">
      <c r="D46" s="3" t="s">
        <v>36</v>
      </c>
      <c r="E46" s="78"/>
      <c r="I46" s="264" t="s">
        <v>42</v>
      </c>
      <c r="J46" s="249"/>
      <c r="K46" s="249" t="s">
        <v>43</v>
      </c>
      <c r="L46" s="249"/>
      <c r="AC46" s="65"/>
      <c r="AD46" s="67"/>
      <c r="AE46" s="68" t="str">
        <f t="shared" si="7"/>
        <v>十文字　楓花</v>
      </c>
      <c r="AF46" s="68"/>
      <c r="AG46" s="68"/>
      <c r="AH46" s="68"/>
      <c r="AI46" s="69"/>
      <c r="AJ46" s="70"/>
      <c r="AK46" s="70"/>
      <c r="AL46" s="71"/>
      <c r="AM46" s="73" t="str">
        <f t="shared" si="8"/>
        <v>十文字</v>
      </c>
      <c r="AN46" s="72"/>
      <c r="AO46" s="72"/>
      <c r="AP46" s="73" t="str">
        <f t="shared" si="9"/>
        <v>楓花</v>
      </c>
      <c r="AQ46" s="74"/>
      <c r="AR46" s="66"/>
      <c r="AS46" s="66"/>
    </row>
    <row r="47" spans="2:52">
      <c r="D47" s="3" t="s">
        <v>37</v>
      </c>
      <c r="E47" s="78"/>
      <c r="I47" s="264" t="s">
        <v>44</v>
      </c>
      <c r="J47" s="249"/>
      <c r="K47" s="249" t="s">
        <v>45</v>
      </c>
      <c r="L47" s="249"/>
      <c r="AC47" s="65"/>
      <c r="AD47" s="67"/>
      <c r="AE47" s="68" t="str">
        <f t="shared" si="7"/>
        <v>稲葉　　栞</v>
      </c>
      <c r="AF47" s="68"/>
      <c r="AG47" s="68"/>
      <c r="AH47" s="68"/>
      <c r="AI47" s="69"/>
      <c r="AJ47" s="70"/>
      <c r="AK47" s="70"/>
      <c r="AL47" s="71"/>
      <c r="AM47" s="73" t="str">
        <f t="shared" si="8"/>
        <v>稲葉</v>
      </c>
      <c r="AN47" s="72"/>
      <c r="AO47" s="72"/>
      <c r="AP47" s="73" t="str">
        <f t="shared" si="9"/>
        <v>栞</v>
      </c>
      <c r="AQ47" s="74"/>
      <c r="AR47" s="66"/>
      <c r="AS47" s="66"/>
    </row>
    <row r="48" spans="2:52">
      <c r="D48" s="3" t="s">
        <v>46</v>
      </c>
      <c r="E48" s="78"/>
      <c r="I48" s="264" t="s">
        <v>48</v>
      </c>
      <c r="J48" s="249"/>
      <c r="K48" s="249" t="s">
        <v>47</v>
      </c>
      <c r="L48" s="249"/>
      <c r="AC48" s="65"/>
      <c r="AD48" s="67"/>
      <c r="AE48" s="68" t="str">
        <f t="shared" si="7"/>
        <v>小室　美德ユリアン</v>
      </c>
      <c r="AF48" s="68"/>
      <c r="AG48" s="68"/>
      <c r="AH48" s="68"/>
      <c r="AI48" s="69"/>
      <c r="AJ48" s="70"/>
      <c r="AK48" s="70"/>
      <c r="AL48" s="71"/>
      <c r="AM48" s="73" t="str">
        <f t="shared" si="8"/>
        <v>小室</v>
      </c>
      <c r="AN48" s="72"/>
      <c r="AO48" s="72"/>
      <c r="AP48" s="73" t="str">
        <f t="shared" si="9"/>
        <v>美德ユリアン</v>
      </c>
      <c r="AQ48" s="74"/>
      <c r="AR48" s="66"/>
      <c r="AS48" s="66"/>
    </row>
    <row r="49" spans="4:45">
      <c r="D49" s="3" t="s">
        <v>49</v>
      </c>
      <c r="E49" s="78"/>
      <c r="I49" s="264" t="s">
        <v>50</v>
      </c>
      <c r="J49" s="249"/>
      <c r="K49" s="249" t="s">
        <v>51</v>
      </c>
      <c r="L49" s="249"/>
      <c r="AC49" s="65"/>
      <c r="AD49" s="75"/>
      <c r="AE49" s="75"/>
      <c r="AF49" s="75"/>
      <c r="AG49" s="75"/>
      <c r="AH49" s="75"/>
      <c r="AI49" s="75"/>
      <c r="AJ49" s="70"/>
      <c r="AK49" s="70"/>
      <c r="AL49" s="70"/>
      <c r="AM49" s="70"/>
      <c r="AN49" s="70"/>
      <c r="AO49" s="70"/>
      <c r="AP49" s="70"/>
      <c r="AQ49" s="70"/>
      <c r="AR49" s="66"/>
      <c r="AS49" s="66"/>
    </row>
    <row r="50" spans="4:45">
      <c r="AC50" s="65"/>
      <c r="AD50" s="75"/>
      <c r="AE50" s="75"/>
      <c r="AF50" s="75"/>
      <c r="AG50" s="75"/>
      <c r="AH50" s="75"/>
      <c r="AI50" s="75"/>
      <c r="AJ50" s="70"/>
      <c r="AK50" s="70"/>
      <c r="AL50" s="71"/>
      <c r="AM50" s="244" t="str">
        <f t="shared" ref="AM50:AM55" si="10">I44</f>
        <v>松下</v>
      </c>
      <c r="AN50" s="245"/>
      <c r="AO50" s="245" t="str">
        <f t="shared" ref="AO50:AO55" si="11">K44</f>
        <v>紗羅</v>
      </c>
      <c r="AP50" s="245"/>
      <c r="AQ50" s="74"/>
      <c r="AR50" s="66"/>
      <c r="AS50" s="66"/>
    </row>
    <row r="51" spans="4:45">
      <c r="AC51" s="65"/>
      <c r="AD51" s="75"/>
      <c r="AE51" s="75"/>
      <c r="AF51" s="75"/>
      <c r="AG51" s="75"/>
      <c r="AH51" s="75"/>
      <c r="AI51" s="75"/>
      <c r="AJ51" s="70"/>
      <c r="AK51" s="70"/>
      <c r="AL51" s="71"/>
      <c r="AM51" s="244" t="str">
        <f t="shared" si="10"/>
        <v>本井</v>
      </c>
      <c r="AN51" s="245"/>
      <c r="AO51" s="245" t="str">
        <f t="shared" si="11"/>
        <v>莉緒奈</v>
      </c>
      <c r="AP51" s="245"/>
      <c r="AQ51" s="74"/>
      <c r="AR51" s="66"/>
      <c r="AS51" s="66"/>
    </row>
    <row r="52" spans="4:45">
      <c r="AC52" s="65"/>
      <c r="AD52" s="75"/>
      <c r="AE52" s="75"/>
      <c r="AF52" s="75"/>
      <c r="AG52" s="75"/>
      <c r="AH52" s="75"/>
      <c r="AI52" s="75"/>
      <c r="AJ52" s="70"/>
      <c r="AK52" s="70"/>
      <c r="AL52" s="71"/>
      <c r="AM52" s="244" t="str">
        <f t="shared" si="10"/>
        <v>林</v>
      </c>
      <c r="AN52" s="245"/>
      <c r="AO52" s="245" t="str">
        <f t="shared" si="11"/>
        <v>侑奈</v>
      </c>
      <c r="AP52" s="245"/>
      <c r="AQ52" s="74"/>
      <c r="AR52" s="66"/>
      <c r="AS52" s="66"/>
    </row>
    <row r="53" spans="4:45">
      <c r="AC53" s="65"/>
      <c r="AD53" s="75"/>
      <c r="AE53" s="75"/>
      <c r="AF53" s="75"/>
      <c r="AG53" s="75"/>
      <c r="AH53" s="75"/>
      <c r="AI53" s="75"/>
      <c r="AJ53" s="70"/>
      <c r="AK53" s="70"/>
      <c r="AL53" s="71"/>
      <c r="AM53" s="244" t="str">
        <f t="shared" si="10"/>
        <v>十文字</v>
      </c>
      <c r="AN53" s="245"/>
      <c r="AO53" s="245" t="str">
        <f t="shared" si="11"/>
        <v>楓花</v>
      </c>
      <c r="AP53" s="245"/>
      <c r="AQ53" s="74"/>
      <c r="AR53" s="66"/>
      <c r="AS53" s="66"/>
    </row>
    <row r="54" spans="4:45">
      <c r="AC54" s="65"/>
      <c r="AD54" s="75"/>
      <c r="AE54" s="75"/>
      <c r="AF54" s="75"/>
      <c r="AG54" s="75"/>
      <c r="AH54" s="75"/>
      <c r="AI54" s="75"/>
      <c r="AJ54" s="70"/>
      <c r="AK54" s="70"/>
      <c r="AL54" s="71"/>
      <c r="AM54" s="244" t="str">
        <f t="shared" si="10"/>
        <v>稲葉</v>
      </c>
      <c r="AN54" s="245"/>
      <c r="AO54" s="245" t="str">
        <f t="shared" si="11"/>
        <v>栞</v>
      </c>
      <c r="AP54" s="245"/>
      <c r="AQ54" s="74"/>
      <c r="AR54" s="66"/>
      <c r="AS54" s="66"/>
    </row>
    <row r="55" spans="4:45">
      <c r="AC55" s="65"/>
      <c r="AD55" s="75"/>
      <c r="AE55" s="75"/>
      <c r="AF55" s="75"/>
      <c r="AG55" s="75"/>
      <c r="AH55" s="75"/>
      <c r="AI55" s="75"/>
      <c r="AJ55" s="70"/>
      <c r="AK55" s="70"/>
      <c r="AL55" s="71"/>
      <c r="AM55" s="244" t="str">
        <f t="shared" si="10"/>
        <v>小室</v>
      </c>
      <c r="AN55" s="245"/>
      <c r="AO55" s="245" t="str">
        <f t="shared" si="11"/>
        <v>美德ユリアン</v>
      </c>
      <c r="AP55" s="245"/>
      <c r="AQ55" s="74"/>
      <c r="AR55" s="66"/>
      <c r="AS55" s="66"/>
    </row>
    <row r="56" spans="4:45">
      <c r="AC56" s="65"/>
      <c r="AD56" s="65"/>
      <c r="AE56" s="65"/>
      <c r="AF56" s="65"/>
      <c r="AG56" s="65"/>
      <c r="AH56" s="65"/>
      <c r="AI56" s="65"/>
      <c r="AJ56" s="66"/>
      <c r="AK56" s="66"/>
      <c r="AL56" s="66"/>
      <c r="AM56" s="66"/>
      <c r="AN56" s="66"/>
      <c r="AO56" s="66"/>
      <c r="AP56" s="66"/>
      <c r="AQ56" s="66"/>
      <c r="AR56" s="66"/>
      <c r="AS56" s="66"/>
    </row>
  </sheetData>
  <mergeCells count="201">
    <mergeCell ref="G13:G42"/>
    <mergeCell ref="I38:J38"/>
    <mergeCell ref="K38:L38"/>
    <mergeCell ref="I39:J39"/>
    <mergeCell ref="K39:L39"/>
    <mergeCell ref="I40:J40"/>
    <mergeCell ref="K40:L40"/>
    <mergeCell ref="I41:J41"/>
    <mergeCell ref="K41:L41"/>
    <mergeCell ref="I42:J42"/>
    <mergeCell ref="K42:L42"/>
    <mergeCell ref="I33:J33"/>
    <mergeCell ref="K33:L33"/>
    <mergeCell ref="I34:J34"/>
    <mergeCell ref="K34:L34"/>
    <mergeCell ref="I35:J35"/>
    <mergeCell ref="K35:L35"/>
    <mergeCell ref="I36:J36"/>
    <mergeCell ref="K36:L36"/>
    <mergeCell ref="I37:J37"/>
    <mergeCell ref="K37:L37"/>
    <mergeCell ref="I28:J28"/>
    <mergeCell ref="K28:L28"/>
    <mergeCell ref="I29:J29"/>
    <mergeCell ref="K29:L29"/>
    <mergeCell ref="I30:J30"/>
    <mergeCell ref="K30:L30"/>
    <mergeCell ref="I31:J31"/>
    <mergeCell ref="K31:L31"/>
    <mergeCell ref="I32:J32"/>
    <mergeCell ref="K32:L32"/>
    <mergeCell ref="W1:AA1"/>
    <mergeCell ref="A2:A3"/>
    <mergeCell ref="H2:I2"/>
    <mergeCell ref="J2:L2"/>
    <mergeCell ref="O2:P2"/>
    <mergeCell ref="T2:U2"/>
    <mergeCell ref="W2:Z2"/>
    <mergeCell ref="O3:P4"/>
    <mergeCell ref="R3:AA4"/>
    <mergeCell ref="B2:C4"/>
    <mergeCell ref="D2:G4"/>
    <mergeCell ref="H3:I3"/>
    <mergeCell ref="B6:C6"/>
    <mergeCell ref="B7:C7"/>
    <mergeCell ref="B8:C8"/>
    <mergeCell ref="B9:C9"/>
    <mergeCell ref="B10:C10"/>
    <mergeCell ref="B11:C11"/>
    <mergeCell ref="O1:P1"/>
    <mergeCell ref="Q1:S1"/>
    <mergeCell ref="T1:U1"/>
    <mergeCell ref="B5:C5"/>
    <mergeCell ref="J3:L3"/>
    <mergeCell ref="H4:I4"/>
    <mergeCell ref="J4:L4"/>
    <mergeCell ref="AO8:AQ8"/>
    <mergeCell ref="AO11:AQ11"/>
    <mergeCell ref="F5:L11"/>
    <mergeCell ref="AE4:AF4"/>
    <mergeCell ref="AG4:AH4"/>
    <mergeCell ref="AJ2:AK2"/>
    <mergeCell ref="AJ3:AK3"/>
    <mergeCell ref="AJ4:AK4"/>
    <mergeCell ref="AL5:AN5"/>
    <mergeCell ref="AO5:AQ5"/>
    <mergeCell ref="AO6:AQ6"/>
    <mergeCell ref="AB2:AC2"/>
    <mergeCell ref="AE2:AH2"/>
    <mergeCell ref="AB3:AC3"/>
    <mergeCell ref="AB4:AC4"/>
    <mergeCell ref="I12:J12"/>
    <mergeCell ref="K12:L12"/>
    <mergeCell ref="AL9:AN9"/>
    <mergeCell ref="AO9:AQ9"/>
    <mergeCell ref="AL10:AN10"/>
    <mergeCell ref="AO10:AQ10"/>
    <mergeCell ref="AB1:AC1"/>
    <mergeCell ref="AD1:AI1"/>
    <mergeCell ref="AJ1:AK1"/>
    <mergeCell ref="AM1:AQ1"/>
    <mergeCell ref="AL12:AN12"/>
    <mergeCell ref="AO12:AQ12"/>
    <mergeCell ref="AL6:AN6"/>
    <mergeCell ref="AM3:AN3"/>
    <mergeCell ref="AO3:AP3"/>
    <mergeCell ref="AM4:AN4"/>
    <mergeCell ref="AO4:AP4"/>
    <mergeCell ref="AM2:AN2"/>
    <mergeCell ref="AO2:AP2"/>
    <mergeCell ref="AE5:AH5"/>
    <mergeCell ref="AE6:AF6"/>
    <mergeCell ref="AG6:AH6"/>
    <mergeCell ref="AE3:AF3"/>
    <mergeCell ref="AG3:AH3"/>
    <mergeCell ref="I49:J49"/>
    <mergeCell ref="I45:J45"/>
    <mergeCell ref="K45:L45"/>
    <mergeCell ref="I19:J19"/>
    <mergeCell ref="K19:L19"/>
    <mergeCell ref="I20:J20"/>
    <mergeCell ref="K20:L20"/>
    <mergeCell ref="AL18:AN18"/>
    <mergeCell ref="AO18:AQ18"/>
    <mergeCell ref="AL20:AN20"/>
    <mergeCell ref="AO20:AQ20"/>
    <mergeCell ref="AL19:AN19"/>
    <mergeCell ref="AO19:AQ19"/>
    <mergeCell ref="I46:J46"/>
    <mergeCell ref="K46:L46"/>
    <mergeCell ref="I47:J47"/>
    <mergeCell ref="K47:L47"/>
    <mergeCell ref="I48:J48"/>
    <mergeCell ref="K48:L48"/>
    <mergeCell ref="I27:J27"/>
    <mergeCell ref="K27:L27"/>
    <mergeCell ref="I44:J44"/>
    <mergeCell ref="K44:L44"/>
    <mergeCell ref="I24:J24"/>
    <mergeCell ref="AL17:AN17"/>
    <mergeCell ref="AO17:AQ17"/>
    <mergeCell ref="AL7:AN7"/>
    <mergeCell ref="AO7:AQ7"/>
    <mergeCell ref="AL8:AN8"/>
    <mergeCell ref="AL15:AN15"/>
    <mergeCell ref="AO15:AQ15"/>
    <mergeCell ref="AL16:AN16"/>
    <mergeCell ref="AO16:AQ16"/>
    <mergeCell ref="AL13:AN13"/>
    <mergeCell ref="AO13:AQ13"/>
    <mergeCell ref="AL14:AN14"/>
    <mergeCell ref="AO14:AQ14"/>
    <mergeCell ref="AL11:AN11"/>
    <mergeCell ref="I25:J25"/>
    <mergeCell ref="K25:L25"/>
    <mergeCell ref="I26:J26"/>
    <mergeCell ref="K26:L26"/>
    <mergeCell ref="I21:J21"/>
    <mergeCell ref="K21:L21"/>
    <mergeCell ref="I22:J22"/>
    <mergeCell ref="K22:L22"/>
    <mergeCell ref="I23:J23"/>
    <mergeCell ref="K23:L23"/>
    <mergeCell ref="K49:L49"/>
    <mergeCell ref="AM55:AN55"/>
    <mergeCell ref="AO55:AP55"/>
    <mergeCell ref="P6:Z12"/>
    <mergeCell ref="P14:Z20"/>
    <mergeCell ref="AE7:AF7"/>
    <mergeCell ref="AG7:AH7"/>
    <mergeCell ref="AO51:AP51"/>
    <mergeCell ref="AM52:AN52"/>
    <mergeCell ref="AO52:AP52"/>
    <mergeCell ref="AM53:AN53"/>
    <mergeCell ref="AO53:AP53"/>
    <mergeCell ref="AM54:AN54"/>
    <mergeCell ref="AO54:AP54"/>
    <mergeCell ref="K16:L16"/>
    <mergeCell ref="K17:L17"/>
    <mergeCell ref="K18:L18"/>
    <mergeCell ref="K13:L13"/>
    <mergeCell ref="K14:L14"/>
    <mergeCell ref="K15:L15"/>
    <mergeCell ref="AM50:AN50"/>
    <mergeCell ref="AO50:AP50"/>
    <mergeCell ref="AM51:AN51"/>
    <mergeCell ref="K24:L24"/>
    <mergeCell ref="D12:E12"/>
    <mergeCell ref="D5:E5"/>
    <mergeCell ref="AE16:AF16"/>
    <mergeCell ref="AG16:AH16"/>
    <mergeCell ref="AE17:AF17"/>
    <mergeCell ref="AG17:AH17"/>
    <mergeCell ref="AE18:AF18"/>
    <mergeCell ref="AG18:AH18"/>
    <mergeCell ref="AE13:AF13"/>
    <mergeCell ref="AG13:AH13"/>
    <mergeCell ref="AE14:AF14"/>
    <mergeCell ref="AG14:AH14"/>
    <mergeCell ref="AE15:AF15"/>
    <mergeCell ref="AG15:AH15"/>
    <mergeCell ref="AE10:AF10"/>
    <mergeCell ref="AG10:AH10"/>
    <mergeCell ref="AE11:AF11"/>
    <mergeCell ref="AG11:AH11"/>
    <mergeCell ref="AE12:AF12"/>
    <mergeCell ref="AG12:AH12"/>
    <mergeCell ref="AE8:AF8"/>
    <mergeCell ref="AG8:AH8"/>
    <mergeCell ref="AE9:AF9"/>
    <mergeCell ref="AG9:AH9"/>
    <mergeCell ref="AE19:AF19"/>
    <mergeCell ref="AG19:AH19"/>
    <mergeCell ref="AE20:AF20"/>
    <mergeCell ref="AG20:AH20"/>
    <mergeCell ref="I17:J17"/>
    <mergeCell ref="I18:J18"/>
    <mergeCell ref="I13:J13"/>
    <mergeCell ref="I14:J14"/>
    <mergeCell ref="I15:J15"/>
    <mergeCell ref="I16:J16"/>
  </mergeCells>
  <phoneticPr fontId="2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56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1"/>
  </sheetPr>
  <dimension ref="A1:AQ31"/>
  <sheetViews>
    <sheetView view="pageBreakPreview" zoomScaleNormal="100" zoomScaleSheetLayoutView="100" workbookViewId="0">
      <selection activeCell="AY27" sqref="AY27"/>
    </sheetView>
  </sheetViews>
  <sheetFormatPr defaultColWidth="3.125" defaultRowHeight="16.5" customHeight="1"/>
  <cols>
    <col min="1" max="26" width="3.125" style="80"/>
    <col min="27" max="27" width="4.75" style="80" bestFit="1" customWidth="1"/>
    <col min="28" max="16384" width="3.125" style="80"/>
  </cols>
  <sheetData>
    <row r="1" spans="1:25" ht="16.5" customHeight="1">
      <c r="A1" s="355" t="s">
        <v>77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79"/>
      <c r="Q1" s="79"/>
      <c r="R1" s="349" t="s">
        <v>56</v>
      </c>
      <c r="S1" s="349"/>
      <c r="T1" s="80">
        <v>5</v>
      </c>
      <c r="U1" s="80" t="s">
        <v>57</v>
      </c>
      <c r="W1" s="80" t="s">
        <v>58</v>
      </c>
      <c r="Y1" s="80" t="s">
        <v>59</v>
      </c>
    </row>
    <row r="2" spans="1:25" ht="16.5" customHeight="1">
      <c r="A2" s="355" t="s">
        <v>78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</row>
    <row r="3" spans="1:25" ht="16.5" customHeight="1">
      <c r="A3" s="79"/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</row>
    <row r="5" spans="1:25" ht="16.5" customHeight="1">
      <c r="B5" s="363" t="s">
        <v>60</v>
      </c>
      <c r="C5" s="363"/>
      <c r="D5" s="363"/>
      <c r="E5" s="363"/>
      <c r="F5" s="363"/>
      <c r="G5" s="363"/>
      <c r="H5" s="81"/>
      <c r="I5" s="364" t="e">
        <f>#REF!</f>
        <v>#REF!</v>
      </c>
      <c r="J5" s="364"/>
      <c r="K5" s="364"/>
      <c r="L5" s="364"/>
      <c r="M5" s="364"/>
      <c r="N5" s="364"/>
      <c r="O5" s="364"/>
      <c r="P5" s="364"/>
      <c r="Q5" s="364"/>
      <c r="R5" s="82"/>
      <c r="S5" s="363" t="s">
        <v>61</v>
      </c>
      <c r="T5" s="363"/>
      <c r="U5" s="363"/>
      <c r="V5" s="81" t="s">
        <v>62</v>
      </c>
      <c r="W5" s="365" t="e">
        <f>#REF!</f>
        <v>#REF!</v>
      </c>
      <c r="X5" s="365"/>
      <c r="Y5" s="81" t="s">
        <v>63</v>
      </c>
    </row>
    <row r="7" spans="1:25" ht="16.5" customHeight="1">
      <c r="B7" s="363" t="s">
        <v>64</v>
      </c>
      <c r="C7" s="363"/>
      <c r="D7" s="363"/>
      <c r="E7" s="363"/>
      <c r="F7" s="363"/>
      <c r="G7" s="363"/>
      <c r="H7" s="81"/>
      <c r="I7" s="364" t="e">
        <f>#REF!</f>
        <v>#REF!</v>
      </c>
      <c r="J7" s="364"/>
      <c r="K7" s="364"/>
      <c r="L7" s="364"/>
      <c r="M7" s="364"/>
      <c r="N7" s="364"/>
      <c r="P7" s="363" t="s">
        <v>65</v>
      </c>
      <c r="Q7" s="363"/>
      <c r="R7" s="363"/>
      <c r="S7" s="81"/>
      <c r="T7" s="364" t="s">
        <v>66</v>
      </c>
      <c r="U7" s="364"/>
      <c r="V7" s="364"/>
      <c r="W7" s="364"/>
      <c r="X7" s="364"/>
      <c r="Y7" s="364"/>
    </row>
    <row r="8" spans="1:25" ht="16.5" customHeight="1">
      <c r="B8" s="83"/>
      <c r="C8" s="83"/>
      <c r="D8" s="83"/>
      <c r="E8" s="83"/>
      <c r="F8" s="83"/>
      <c r="G8" s="83"/>
    </row>
    <row r="10" spans="1:25" ht="16.5" customHeight="1">
      <c r="A10" s="360" t="s">
        <v>67</v>
      </c>
      <c r="B10" s="360"/>
      <c r="C10" s="360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0"/>
      <c r="R10" s="360"/>
      <c r="S10" s="360"/>
      <c r="T10" s="360"/>
      <c r="U10" s="360"/>
      <c r="V10" s="360"/>
      <c r="W10" s="360"/>
      <c r="X10" s="360"/>
      <c r="Y10" s="360"/>
    </row>
    <row r="11" spans="1:25" ht="16.5" customHeight="1">
      <c r="A11" s="360"/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0"/>
      <c r="M11" s="360"/>
      <c r="N11" s="360"/>
      <c r="O11" s="360"/>
      <c r="P11" s="360"/>
      <c r="Q11" s="360"/>
      <c r="R11" s="360"/>
      <c r="S11" s="360"/>
      <c r="T11" s="360"/>
      <c r="U11" s="360"/>
      <c r="V11" s="360"/>
      <c r="W11" s="360"/>
      <c r="X11" s="360"/>
      <c r="Y11" s="360"/>
    </row>
    <row r="12" spans="1:25" ht="16.5" customHeight="1">
      <c r="A12" s="84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</row>
    <row r="14" spans="1:25" ht="16.5" customHeight="1">
      <c r="A14" s="356" t="s">
        <v>68</v>
      </c>
      <c r="B14" s="357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M14" s="357"/>
      <c r="N14" s="357"/>
      <c r="O14" s="357"/>
      <c r="P14" s="357"/>
      <c r="Q14" s="357"/>
      <c r="R14" s="357"/>
      <c r="S14" s="357"/>
      <c r="T14" s="357"/>
      <c r="U14" s="357"/>
      <c r="V14" s="357"/>
      <c r="W14" s="357"/>
      <c r="X14" s="357"/>
      <c r="Y14" s="357"/>
    </row>
    <row r="15" spans="1:25" ht="16.5" customHeight="1">
      <c r="A15" s="356"/>
      <c r="B15" s="357"/>
      <c r="C15" s="357"/>
      <c r="D15" s="357"/>
      <c r="E15" s="357"/>
      <c r="F15" s="357"/>
      <c r="G15" s="357"/>
      <c r="H15" s="357"/>
      <c r="I15" s="357"/>
      <c r="J15" s="357"/>
      <c r="K15" s="357"/>
      <c r="L15" s="357"/>
      <c r="M15" s="357"/>
      <c r="N15" s="357"/>
      <c r="O15" s="357"/>
      <c r="P15" s="357"/>
      <c r="Q15" s="357"/>
      <c r="R15" s="357"/>
      <c r="S15" s="357"/>
      <c r="T15" s="357"/>
      <c r="U15" s="357"/>
      <c r="V15" s="357"/>
      <c r="W15" s="357"/>
      <c r="X15" s="357"/>
      <c r="Y15" s="357"/>
    </row>
    <row r="16" spans="1:25" ht="16.5" customHeight="1">
      <c r="A16" s="356"/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357"/>
      <c r="U16" s="357"/>
      <c r="V16" s="357"/>
      <c r="W16" s="357"/>
      <c r="X16" s="357"/>
      <c r="Y16" s="357"/>
    </row>
    <row r="17" spans="1:43" ht="16.5" customHeight="1">
      <c r="A17" s="356"/>
      <c r="B17" s="357"/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/>
      <c r="U17" s="357"/>
      <c r="V17" s="357"/>
      <c r="W17" s="357"/>
      <c r="X17" s="357"/>
      <c r="Y17" s="357"/>
    </row>
    <row r="18" spans="1:43" ht="16.5" customHeight="1">
      <c r="A18" s="356"/>
      <c r="B18" s="357"/>
      <c r="C18" s="357"/>
      <c r="D18" s="357"/>
      <c r="E18" s="357"/>
      <c r="F18" s="357"/>
      <c r="G18" s="357"/>
      <c r="H18" s="357"/>
      <c r="I18" s="357"/>
      <c r="J18" s="357"/>
      <c r="K18" s="357"/>
      <c r="L18" s="357"/>
      <c r="M18" s="357"/>
      <c r="N18" s="357"/>
      <c r="O18" s="357"/>
      <c r="P18" s="357"/>
      <c r="Q18" s="357"/>
      <c r="R18" s="357"/>
      <c r="S18" s="357"/>
      <c r="T18" s="357"/>
      <c r="U18" s="357"/>
      <c r="V18" s="357"/>
      <c r="W18" s="357"/>
      <c r="X18" s="357"/>
      <c r="Y18" s="357"/>
    </row>
    <row r="19" spans="1:43" ht="16.5" customHeight="1">
      <c r="A19" s="356"/>
      <c r="B19" s="357"/>
      <c r="C19" s="357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357"/>
      <c r="P19" s="357"/>
      <c r="Q19" s="357"/>
      <c r="R19" s="357"/>
      <c r="S19" s="357"/>
      <c r="T19" s="357"/>
      <c r="U19" s="357"/>
      <c r="V19" s="357"/>
      <c r="W19" s="357"/>
      <c r="X19" s="357"/>
      <c r="Y19" s="357"/>
    </row>
    <row r="20" spans="1:43" ht="16.5" customHeight="1">
      <c r="A20" s="357"/>
      <c r="B20" s="357"/>
      <c r="C20" s="357"/>
      <c r="D20" s="357"/>
      <c r="E20" s="357"/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7"/>
      <c r="T20" s="357"/>
      <c r="U20" s="357"/>
      <c r="V20" s="357"/>
      <c r="W20" s="357"/>
      <c r="X20" s="357"/>
      <c r="Y20" s="357"/>
    </row>
    <row r="22" spans="1:43" ht="16.5" customHeight="1">
      <c r="A22" s="358" t="s">
        <v>69</v>
      </c>
      <c r="B22" s="358"/>
      <c r="C22" s="358"/>
      <c r="D22" s="358"/>
      <c r="E22" s="358"/>
      <c r="F22" s="358"/>
      <c r="G22" s="358"/>
      <c r="H22" s="358"/>
      <c r="I22" s="358"/>
      <c r="J22" s="358"/>
      <c r="K22" s="358"/>
      <c r="L22" s="358"/>
      <c r="M22" s="358"/>
      <c r="N22" s="358"/>
      <c r="O22" s="358"/>
      <c r="P22" s="358"/>
      <c r="Q22" s="358"/>
      <c r="R22" s="358"/>
      <c r="S22" s="358"/>
      <c r="T22" s="358"/>
      <c r="U22" s="358"/>
      <c r="V22" s="358"/>
      <c r="W22" s="358"/>
      <c r="X22" s="358"/>
      <c r="Y22" s="358"/>
    </row>
    <row r="23" spans="1:43" ht="16.5" customHeight="1">
      <c r="B23" s="359"/>
      <c r="C23" s="359"/>
      <c r="D23" s="359"/>
      <c r="E23" s="359"/>
      <c r="F23" s="354" t="s">
        <v>70</v>
      </c>
      <c r="G23" s="354"/>
      <c r="H23" s="360" t="s">
        <v>71</v>
      </c>
      <c r="I23" s="360"/>
      <c r="J23" s="361">
        <v>500</v>
      </c>
      <c r="K23" s="361"/>
      <c r="L23" s="361"/>
      <c r="M23" s="354" t="s">
        <v>72</v>
      </c>
      <c r="N23" s="354"/>
      <c r="O23" s="360" t="s">
        <v>73</v>
      </c>
      <c r="P23" s="360"/>
      <c r="Q23" s="362">
        <f>B23*J23</f>
        <v>0</v>
      </c>
      <c r="R23" s="362"/>
      <c r="S23" s="362"/>
      <c r="T23" s="362"/>
      <c r="U23" s="362"/>
      <c r="V23" s="360" t="s">
        <v>72</v>
      </c>
      <c r="W23" s="360"/>
    </row>
    <row r="24" spans="1:43" ht="16.5" customHeight="1">
      <c r="B24" s="359"/>
      <c r="C24" s="359"/>
      <c r="D24" s="359"/>
      <c r="E24" s="359"/>
      <c r="F24" s="354"/>
      <c r="G24" s="354"/>
      <c r="H24" s="360"/>
      <c r="I24" s="360"/>
      <c r="J24" s="361"/>
      <c r="K24" s="361"/>
      <c r="L24" s="361"/>
      <c r="M24" s="354"/>
      <c r="N24" s="354"/>
      <c r="O24" s="360"/>
      <c r="P24" s="360"/>
      <c r="Q24" s="362"/>
      <c r="R24" s="362"/>
      <c r="S24" s="362"/>
      <c r="T24" s="362"/>
      <c r="U24" s="362"/>
      <c r="V24" s="360"/>
      <c r="W24" s="360"/>
    </row>
    <row r="25" spans="1:43" ht="16.5" customHeight="1">
      <c r="B25" s="359"/>
      <c r="C25" s="359"/>
      <c r="D25" s="359"/>
      <c r="E25" s="359"/>
      <c r="F25" s="354"/>
      <c r="G25" s="354"/>
      <c r="H25" s="360"/>
      <c r="I25" s="360"/>
      <c r="J25" s="361"/>
      <c r="K25" s="361"/>
      <c r="L25" s="361"/>
      <c r="M25" s="354"/>
      <c r="N25" s="354"/>
      <c r="O25" s="360"/>
      <c r="P25" s="360"/>
      <c r="Q25" s="362"/>
      <c r="R25" s="362"/>
      <c r="S25" s="362"/>
      <c r="T25" s="362"/>
      <c r="U25" s="362"/>
      <c r="V25" s="360"/>
      <c r="W25" s="360"/>
    </row>
    <row r="26" spans="1:43" ht="16.5" customHeight="1" thickBot="1">
      <c r="S26" s="85"/>
    </row>
    <row r="27" spans="1:43" ht="16.5" customHeight="1">
      <c r="B27" s="345"/>
      <c r="C27" s="346"/>
      <c r="D27" s="346"/>
      <c r="E27" s="347"/>
      <c r="F27" s="354" t="s">
        <v>74</v>
      </c>
      <c r="G27" s="354"/>
      <c r="H27" s="354"/>
      <c r="I27" s="354"/>
      <c r="J27" s="354"/>
      <c r="K27" s="354"/>
      <c r="L27" s="354"/>
      <c r="M27" s="354"/>
      <c r="N27" s="354"/>
      <c r="O27" s="354"/>
      <c r="P27" s="354"/>
      <c r="Q27" s="354"/>
      <c r="R27" s="354"/>
      <c r="S27" s="354"/>
      <c r="T27" s="354"/>
      <c r="U27" s="354"/>
      <c r="V27" s="354"/>
      <c r="W27" s="354"/>
    </row>
    <row r="28" spans="1:43" ht="16.5" customHeight="1">
      <c r="B28" s="348"/>
      <c r="C28" s="349"/>
      <c r="D28" s="349"/>
      <c r="E28" s="350"/>
      <c r="F28" s="354"/>
      <c r="G28" s="354"/>
      <c r="H28" s="354"/>
      <c r="I28" s="354"/>
      <c r="J28" s="354"/>
      <c r="K28" s="354"/>
      <c r="L28" s="354"/>
      <c r="M28" s="354"/>
      <c r="N28" s="354"/>
      <c r="O28" s="354"/>
      <c r="P28" s="354"/>
      <c r="Q28" s="354"/>
      <c r="R28" s="354"/>
      <c r="S28" s="354"/>
      <c r="T28" s="354"/>
      <c r="U28" s="354"/>
      <c r="V28" s="354"/>
      <c r="W28" s="354"/>
      <c r="AQ28" s="86"/>
    </row>
    <row r="29" spans="1:43" ht="16.5" customHeight="1" thickBot="1">
      <c r="B29" s="351"/>
      <c r="C29" s="352"/>
      <c r="D29" s="352"/>
      <c r="E29" s="353"/>
      <c r="F29" s="354"/>
      <c r="G29" s="354"/>
      <c r="H29" s="354"/>
      <c r="I29" s="354"/>
      <c r="J29" s="354"/>
      <c r="K29" s="354"/>
      <c r="L29" s="354"/>
      <c r="M29" s="354"/>
      <c r="N29" s="354"/>
      <c r="O29" s="354"/>
      <c r="P29" s="354"/>
      <c r="Q29" s="354"/>
      <c r="R29" s="354"/>
      <c r="S29" s="354"/>
      <c r="T29" s="354"/>
      <c r="U29" s="354"/>
      <c r="V29" s="354"/>
      <c r="W29" s="354"/>
    </row>
    <row r="30" spans="1:43" ht="16.5" customHeight="1">
      <c r="B30" s="346" t="s">
        <v>75</v>
      </c>
      <c r="C30" s="346"/>
      <c r="D30" s="346"/>
      <c r="E30" s="346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</row>
    <row r="31" spans="1:43" ht="16.5" customHeight="1">
      <c r="C31" s="355" t="s">
        <v>76</v>
      </c>
      <c r="D31" s="355"/>
      <c r="E31" s="355"/>
      <c r="F31" s="355"/>
      <c r="G31" s="355"/>
      <c r="H31" s="355"/>
      <c r="I31" s="355"/>
      <c r="J31" s="355"/>
      <c r="K31" s="355"/>
      <c r="L31" s="355"/>
      <c r="M31" s="355"/>
      <c r="N31" s="355"/>
      <c r="O31" s="355"/>
      <c r="P31" s="355"/>
      <c r="Q31" s="355"/>
      <c r="R31" s="355"/>
      <c r="S31" s="355"/>
      <c r="T31" s="355"/>
      <c r="U31" s="355"/>
      <c r="V31" s="355"/>
      <c r="W31" s="355"/>
    </row>
  </sheetData>
  <mergeCells count="26">
    <mergeCell ref="A10:Y11"/>
    <mergeCell ref="A1:O1"/>
    <mergeCell ref="R1:S1"/>
    <mergeCell ref="A2:O2"/>
    <mergeCell ref="B5:G5"/>
    <mergeCell ref="I5:Q5"/>
    <mergeCell ref="S5:U5"/>
    <mergeCell ref="W5:X5"/>
    <mergeCell ref="B7:G7"/>
    <mergeCell ref="I7:N7"/>
    <mergeCell ref="P7:R7"/>
    <mergeCell ref="T7:Y7"/>
    <mergeCell ref="B27:E29"/>
    <mergeCell ref="F27:W29"/>
    <mergeCell ref="B30:E30"/>
    <mergeCell ref="C31:W31"/>
    <mergeCell ref="A14:Y20"/>
    <mergeCell ref="A22:Y22"/>
    <mergeCell ref="B23:E25"/>
    <mergeCell ref="F23:G25"/>
    <mergeCell ref="H23:I25"/>
    <mergeCell ref="J23:L25"/>
    <mergeCell ref="M23:N25"/>
    <mergeCell ref="O23:P25"/>
    <mergeCell ref="Q23:U25"/>
    <mergeCell ref="V23:W25"/>
  </mergeCells>
  <phoneticPr fontId="2"/>
  <dataValidations count="2">
    <dataValidation type="whole" allowBlank="1" showInputMessage="1" showErrorMessage="1" sqref="V1" xr:uid="{00000000-0002-0000-0800-000000000000}">
      <formula1>1</formula1>
      <formula2>12</formula2>
    </dataValidation>
    <dataValidation type="whole" allowBlank="1" showInputMessage="1" showErrorMessage="1" sqref="X1" xr:uid="{00000000-0002-0000-0800-000001000000}">
      <formula1>1</formula1>
      <formula2>31</formula2>
    </dataValidation>
  </dataValidations>
  <printOptions horizontalCentered="1"/>
  <pageMargins left="0.59055118110236204" right="0.59055118110236204" top="0.98425196850393704" bottom="0.59055118110236204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入力用</vt:lpstr>
      <vt:lpstr>印刷用</vt:lpstr>
      <vt:lpstr>パンフレット用</vt:lpstr>
      <vt:lpstr>中体連事務局報告用</vt:lpstr>
      <vt:lpstr>チームの①写真、②ロゴを貼る</vt:lpstr>
      <vt:lpstr>パンフレット申込書のみ</vt:lpstr>
      <vt:lpstr>'チームの①写真、②ロゴを貼る'!Print_Area</vt:lpstr>
      <vt:lpstr>パンフレット申込書のみ!Print_Area</vt:lpstr>
      <vt:lpstr>パンフレット用!Print_Area</vt:lpstr>
      <vt:lpstr>印刷用!Print_Area</vt:lpstr>
      <vt:lpstr>入力用!Print_Area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478059</dc:creator>
  <cp:lastModifiedBy>紘一 長岡</cp:lastModifiedBy>
  <cp:lastPrinted>2026-06-07T06:44:04Z</cp:lastPrinted>
  <dcterms:created xsi:type="dcterms:W3CDTF">2019-08-29T03:12:07Z</dcterms:created>
  <dcterms:modified xsi:type="dcterms:W3CDTF">2026-06-27T12:16:44Z</dcterms:modified>
</cp:coreProperties>
</file>